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23256" windowHeight="12876" activeTab="0"/>
  </bookViews>
  <sheets>
    <sheet name="декабрь" sheetId="1" r:id="rId1"/>
  </sheets>
  <definedNames>
    <definedName name="_xlnm.Print_Area" localSheetId="0">'декабрь'!$A$1:$F$26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<sst xmlns="http://schemas.openxmlformats.org/spreadsheetml/2006/main" count="44" uniqueCount="43">
  <si>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</si>
  <si>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</si>
  <si>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</si>
  <si>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</si>
  <si>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</si>
  <si>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</si>
  <si>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</si>
  <si>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</si>
  <si>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</si>
  <si>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</si>
  <si>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</si>
  <si>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</si>
  <si>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</si>
  <si>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</si>
  <si>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</si>
  <si>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</si>
  <si>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</si>
  <si>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</si>
  <si>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</si>
  <si>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</si>
  <si>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</si>
  <si>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</si>
  <si>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</si>
  <si>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</si>
  <si>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</si>
  <si>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</si>
  <si>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</si>
  <si>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</si>
  <si>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</si>
  <si>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</si>
  <si>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</si>
  <si>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</si>
  <si>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</si>
  <si>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</si>
  <si>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</si>
  <si>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</si>
  <si>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</si>
  <si>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</si>
  <si>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</si>
  <si>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</si>
  <si>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 xml:space="preserve"> решением Собрания представителей  города Кузнецка   </t>
  </si>
  <si>
    <t>___________ 2020 №___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</si>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</sst>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42</v>
      </c>
      <c r="F1" s="36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21" customHeight="1">
      <c r="B3"/>
      <c r="C3" s="41" t="s">
        <v>40</v>
      </c>
      <c r="D3" s="41"/>
      <c r="E3" s="41"/>
      <c r="F3" s="41"/>
      <c r="G3" s="41"/>
    </row>
    <row r="4" spans="2:4" ht="12.75" customHeight="1" hidden="1">
      <c r="B4"/>
      <c r="D4" s="2"/>
    </row>
    <row r="5" spans="2:6" ht="21.75" customHeight="1">
      <c r="B5"/>
      <c r="D5" s="2"/>
      <c r="E5" s="36" t="s">
        <v>41</v>
      </c>
      <c r="F5" s="36"/>
    </row>
    <row r="6" spans="2:7" ht="48.75" customHeight="1">
      <c r="B6" s="39" t="s">
        <v>39</v>
      </c>
      <c r="C6" s="40"/>
      <c r="D6" s="40"/>
      <c r="E6" s="40"/>
      <c r="F6" s="40"/>
      <c r="G6" s="40"/>
    </row>
    <row r="7" spans="1:11" ht="35.25" customHeight="1" hidden="1">
      <c r="A7" s="37"/>
      <c r="B7" s="38"/>
      <c r="C7" s="38"/>
      <c r="D7" s="38"/>
      <c r="E7" s="38"/>
      <c r="F7" s="38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548064.6</v>
      </c>
      <c r="E11" s="23">
        <f>E12+E14+E16+E17+E20+E21+E24+E23+E25+E26+E22</f>
        <v>479134.5</v>
      </c>
      <c r="F11" s="16">
        <f>F12+F14+F16+F17+F20+F21+F24+F23+F25+F26+F22</f>
        <v>489176.9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251250</v>
      </c>
      <c r="E12" s="23">
        <f>E13</f>
        <v>270542</v>
      </c>
      <c r="F12" s="16">
        <f>F13</f>
        <v>285151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v>251250</v>
      </c>
      <c r="E13" s="30">
        <v>270542</v>
      </c>
      <c r="F13" s="15">
        <v>285151</v>
      </c>
      <c r="H13" s="4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8611</v>
      </c>
      <c r="E14" s="23">
        <f>E15</f>
        <v>9716</v>
      </c>
      <c r="F14" s="16">
        <f>F15</f>
        <v>10159</v>
      </c>
      <c r="H14" s="4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8611</v>
      </c>
      <c r="E15" s="30">
        <v>9716</v>
      </c>
      <c r="F15" s="15">
        <v>10159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60273.6</v>
      </c>
      <c r="E16" s="23">
        <v>20953.5</v>
      </c>
      <c r="F16" s="16">
        <v>15759</v>
      </c>
      <c r="G16" s="34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7.25">
      <c r="B17" s="7" t="s">
        <v>14</v>
      </c>
      <c r="C17" s="11" t="s">
        <v>13</v>
      </c>
      <c r="D17" s="16">
        <f>D18+D19</f>
        <v>94900.20000000001</v>
      </c>
      <c r="E17" s="23">
        <f>E18+E19</f>
        <v>96967</v>
      </c>
      <c r="F17" s="16">
        <f>F18+F19</f>
        <v>96967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v>42980.4</v>
      </c>
      <c r="E18" s="31">
        <v>44967</v>
      </c>
      <c r="F18" s="17">
        <v>44967</v>
      </c>
      <c r="H18" s="4"/>
      <c r="I18" s="26"/>
      <c r="J18" s="26"/>
      <c r="K18" s="4"/>
      <c r="L18" s="4"/>
    </row>
    <row r="19" spans="2:15" ht="24" customHeight="1">
      <c r="B19" s="8" t="s">
        <v>27</v>
      </c>
      <c r="C19" s="12" t="s">
        <v>29</v>
      </c>
      <c r="D19" s="15">
        <v>51919.8</v>
      </c>
      <c r="E19" s="30">
        <v>52000</v>
      </c>
      <c r="F19" s="15">
        <v>52000</v>
      </c>
      <c r="H19" s="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10070</v>
      </c>
      <c r="E20" s="23">
        <f>100+8600</f>
        <v>8700</v>
      </c>
      <c r="F20" s="16">
        <f>100+8600</f>
        <v>8700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34654.5</v>
      </c>
      <c r="E21" s="23">
        <f>32142+4092.6</f>
        <v>36234.6</v>
      </c>
      <c r="F21" s="16">
        <f>32142+4287.5</f>
        <v>36429.5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f>2944.2+1.3</f>
        <v>2945.5</v>
      </c>
      <c r="E22" s="32">
        <v>1971.7</v>
      </c>
      <c r="F22" s="22">
        <v>1971.7</v>
      </c>
      <c r="H22" s="4"/>
      <c r="I22" s="28"/>
      <c r="J22" s="28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315.3</v>
      </c>
      <c r="E23" s="33">
        <f>274.7+200</f>
        <v>474.7</v>
      </c>
      <c r="F23" s="18">
        <f>274.7+200</f>
        <v>474.7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82985.5</v>
      </c>
      <c r="E24" s="33">
        <v>30895</v>
      </c>
      <c r="F24" s="18">
        <v>30895</v>
      </c>
      <c r="H24" s="4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v>2050.9</v>
      </c>
      <c r="E25" s="23">
        <f>(10+60)+2610</f>
        <v>2680</v>
      </c>
      <c r="F25" s="16">
        <f>(10+50)+2610</f>
        <v>2670</v>
      </c>
      <c r="H25" s="29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8.1</v>
      </c>
      <c r="E26" s="33">
        <v>0</v>
      </c>
      <c r="F26" s="18">
        <v>0</v>
      </c>
      <c r="H26" s="29"/>
      <c r="I26" s="28"/>
      <c r="J26" s="28"/>
      <c r="K26" s="4"/>
      <c r="L26" s="4"/>
    </row>
    <row r="27" spans="3:12" ht="12.75">
      <c r="C27" s="3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2020-12-18T08:44:18Z</cp:lastPrinted>
  <dcterms:created xsi:type="dcterms:W3CDTF">2016-11-07T05:24:14Z</dcterms:created>
  <dcterms:modified xsi:type="dcterms:W3CDTF">2020-12-18T10:18:58Z</dcterms:modified>
  <cp:category/>
  <cp:version/>
  <cp:contentType/>
  <cp:contentStatus/>
</cp:coreProperties>
</file>