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март" sheetId="1" r:id="rId1"/>
  </sheets>
  <definedNames>
    <definedName name="_xlnm.Print_Area" localSheetId="0">'март'!$A$1:$G$28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<sst xmlns="http://schemas.openxmlformats.org/spreadsheetml/2006/main" count="48" uniqueCount="48">
  <si>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</si>
  <si>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</si>
  <si>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</si>
  <si>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</si>
  <si>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</si>
  <si>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</si>
  <si>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</si>
  <si>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</si>
  <si>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</si>
  <si>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</si>
  <si>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</si>
  <si>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</si>
  <si>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</si>
  <si>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</si>
  <si>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</si>
  <si>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</si>
  <si>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</si>
  <si>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</si>
  <si>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</si>
  <si>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</si>
  <si>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</si>
  <si>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</si>
  <si>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</si>
  <si>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</si>
  <si>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</si>
  <si>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</si>
  <si>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</si>
  <si>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</si>
  <si>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</si>
  <si>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</si>
  <si>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</si>
  <si>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</si>
  <si>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</si>
  <si>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</si>
  <si>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</si>
  <si>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</si>
  <si>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</si>
  <si>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</si>
  <si>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</si>
  <si>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</si>
  <si>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</si>
  <si>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</si>
  <si>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</si>
  <si>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</si>
  <si>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</si>
  <si>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</si>
  <si>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</si>
  <si>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__________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</si>
</sst>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20.375" style="0" customWidth="1"/>
    <col min="7" max="7" width="0.5" style="0" customWidth="1"/>
    <col min="8" max="8" width="18.00390625" style="0" customWidth="1"/>
    <col min="9" max="9" width="0.12890625" style="0" hidden="1" customWidth="1"/>
    <col min="10" max="11" width="9.125" style="0" hidden="1" customWidth="1"/>
  </cols>
  <sheetData>
    <row r="1" spans="2:7" ht="18">
      <c r="B1"/>
      <c r="D1" s="2"/>
      <c r="E1" s="26" t="s">
        <v>46</v>
      </c>
      <c r="F1" s="27"/>
      <c r="G1" s="23"/>
    </row>
    <row r="2" spans="2:7" ht="18">
      <c r="B2"/>
      <c r="D2" s="2"/>
      <c r="E2" s="23"/>
      <c r="F2" s="23"/>
      <c r="G2" s="24" t="s">
        <v>36</v>
      </c>
    </row>
    <row r="3" spans="2:7" ht="59.25" customHeight="1">
      <c r="B3"/>
      <c r="D3" s="32" t="s">
        <v>47</v>
      </c>
      <c r="E3" s="29"/>
      <c r="F3" s="29"/>
      <c r="G3" s="29"/>
    </row>
    <row r="4" spans="2:4" ht="12.75" customHeight="1" hidden="1">
      <c r="B4"/>
      <c r="D4" s="2"/>
    </row>
    <row r="5" spans="2:7" ht="48.75" customHeight="1">
      <c r="B5" s="30" t="s">
        <v>41</v>
      </c>
      <c r="C5" s="31"/>
      <c r="D5" s="31"/>
      <c r="E5" s="31"/>
      <c r="F5" s="31"/>
      <c r="G5" s="31"/>
    </row>
    <row r="6" spans="1:11" ht="35.25" customHeight="1" hidden="1">
      <c r="A6" s="28"/>
      <c r="B6" s="29"/>
      <c r="C6" s="29"/>
      <c r="D6" s="29"/>
      <c r="E6" s="29"/>
      <c r="F6" s="29"/>
      <c r="H6" s="2"/>
      <c r="I6" s="5"/>
      <c r="J6" s="5"/>
      <c r="K6" s="5"/>
    </row>
    <row r="7" spans="1:11" ht="9" customHeight="1">
      <c r="A7" s="1"/>
      <c r="H7" s="5"/>
      <c r="I7" s="5"/>
      <c r="J7" s="5"/>
      <c r="K7" s="5"/>
    </row>
    <row r="8" spans="6:11" ht="21" customHeight="1">
      <c r="F8" s="25" t="s">
        <v>45</v>
      </c>
      <c r="H8" s="5"/>
      <c r="I8" s="5">
        <v>2018</v>
      </c>
      <c r="J8" s="5">
        <v>2019</v>
      </c>
      <c r="K8" s="5"/>
    </row>
    <row r="9" spans="2:6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412910.39999999997</v>
      </c>
      <c r="E10" s="18">
        <f>E11+E13+E15+E19+E22+E23+E24+E25+E27+E28+E26</f>
        <v>405731.39999999997</v>
      </c>
      <c r="F10" s="18">
        <f>F11+F13+F15+F19+F22+F23+F24+F25+F27+F28+F26</f>
        <v>411857.7</v>
      </c>
      <c r="I10" s="18">
        <f>I11+I13+I15+I19+I22+I23+I24+I25+I27+I28+I26</f>
        <v>7050.3</v>
      </c>
      <c r="J10" s="18">
        <f>J11+J13+J15+J19+J22+J23+J24+J25+J27+J28+J26</f>
        <v>7000</v>
      </c>
    </row>
    <row r="11" spans="2:10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I11" s="18">
        <f>I12</f>
        <v>3000</v>
      </c>
      <c r="J11" s="18">
        <f>J12</f>
        <v>0</v>
      </c>
    </row>
    <row r="12" spans="2:10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I12" s="17">
        <v>3000</v>
      </c>
      <c r="J12" s="17">
        <v>0</v>
      </c>
    </row>
    <row r="13" spans="2:10" ht="51.7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I13" s="18">
        <f>I14</f>
        <v>0</v>
      </c>
      <c r="J13" s="18">
        <f>J14</f>
        <v>0</v>
      </c>
    </row>
    <row r="14" spans="2:10" ht="36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I14" s="17">
        <v>0</v>
      </c>
      <c r="J14" s="17">
        <v>0</v>
      </c>
    </row>
    <row r="15" spans="2:10" ht="17.2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I15" s="18">
        <f>I16+I17+I18</f>
        <v>0</v>
      </c>
      <c r="J15" s="18">
        <f>J16+J17+J18</f>
        <v>0</v>
      </c>
    </row>
    <row r="16" spans="2:10" ht="36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I16" s="19">
        <v>0</v>
      </c>
      <c r="J16" s="19">
        <v>0</v>
      </c>
    </row>
    <row r="17" spans="2:10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I17" s="19">
        <v>0</v>
      </c>
      <c r="J17" s="19">
        <v>0</v>
      </c>
    </row>
    <row r="18" spans="2:10" ht="36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I18" s="19">
        <v>0</v>
      </c>
      <c r="J18" s="19">
        <v>0</v>
      </c>
    </row>
    <row r="19" spans="2:10" ht="17.2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I19" s="18">
        <f>I20+I21</f>
        <v>3000</v>
      </c>
      <c r="J19" s="18">
        <f>J20+J21</f>
        <v>7000</v>
      </c>
    </row>
    <row r="20" spans="2:10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I20" s="19">
        <v>3000</v>
      </c>
      <c r="J20" s="19">
        <v>7000</v>
      </c>
    </row>
    <row r="21" spans="2:10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I21" s="17"/>
      <c r="J21" s="17"/>
    </row>
    <row r="22" spans="2:10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I22" s="18">
        <v>-1000</v>
      </c>
      <c r="J22" s="18">
        <v>0</v>
      </c>
    </row>
    <row r="23" spans="2:10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I23" s="18">
        <v>0</v>
      </c>
      <c r="J23" s="18">
        <v>0</v>
      </c>
    </row>
    <row r="24" spans="2:10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I24" s="22">
        <v>0</v>
      </c>
      <c r="J24" s="22">
        <v>0</v>
      </c>
    </row>
    <row r="25" spans="2:10" ht="51.75">
      <c r="B25" s="7" t="s">
        <v>22</v>
      </c>
      <c r="C25" s="13" t="s">
        <v>21</v>
      </c>
      <c r="D25" s="22">
        <f>220+251.3</f>
        <v>471.3</v>
      </c>
      <c r="E25" s="22">
        <v>220</v>
      </c>
      <c r="F25" s="22">
        <v>220</v>
      </c>
      <c r="I25" s="22">
        <v>251.3</v>
      </c>
      <c r="J25" s="22">
        <v>0</v>
      </c>
    </row>
    <row r="26" spans="2:10" ht="42" customHeight="1">
      <c r="B26" s="7" t="s">
        <v>39</v>
      </c>
      <c r="C26" s="16" t="s">
        <v>40</v>
      </c>
      <c r="D26" s="18">
        <v>21786.4</v>
      </c>
      <c r="E26" s="18">
        <v>10000</v>
      </c>
      <c r="F26" s="18">
        <v>5000</v>
      </c>
      <c r="I26" s="18">
        <v>1799</v>
      </c>
      <c r="J26" s="18">
        <v>0</v>
      </c>
    </row>
    <row r="27" spans="2:10" ht="17.25">
      <c r="B27" s="7" t="s">
        <v>24</v>
      </c>
      <c r="C27" s="13" t="s">
        <v>23</v>
      </c>
      <c r="D27" s="18">
        <v>3082.6</v>
      </c>
      <c r="E27" s="18">
        <f>3300-340</f>
        <v>2960</v>
      </c>
      <c r="F27" s="18">
        <f>3300-340</f>
        <v>2960</v>
      </c>
      <c r="I27" s="18">
        <v>0</v>
      </c>
      <c r="J27" s="18">
        <v>0</v>
      </c>
    </row>
    <row r="28" spans="2:10" ht="29.25" customHeight="1">
      <c r="B28" s="7" t="s">
        <v>26</v>
      </c>
      <c r="C28" s="15" t="s">
        <v>25</v>
      </c>
      <c r="D28" s="22">
        <v>3140.3</v>
      </c>
      <c r="E28" s="22">
        <v>2023.6</v>
      </c>
      <c r="F28" s="22">
        <v>1846.9</v>
      </c>
      <c r="I28" s="22">
        <v>0</v>
      </c>
      <c r="J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2018-03-13T07:51:58Z</cp:lastPrinted>
  <dcterms:created xsi:type="dcterms:W3CDTF">2016-11-07T05:24:14Z</dcterms:created>
  <dcterms:modified xsi:type="dcterms:W3CDTF">2018-03-15T08:08:06Z</dcterms:modified>
  <cp:category/>
  <cp:version/>
  <cp:contentType/>
  <cp:contentStatus/>
</cp:coreProperties>
</file>