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май" sheetId="1" r:id="rId1"/>
  </sheets>
  <definedNames>
    <definedName name="_xlnm.Print_Area" localSheetId="0">'май'!$A$1:$E$34</definedName>
  </definedNames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<sst xmlns="http://schemas.openxmlformats.org/spreadsheetml/2006/main" count="51" uniqueCount="51">
  <si>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</si>
  <si>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</si>
  <si>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</si>
  <si>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</si>
  <si>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</si>
  <si>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</si>
  <si>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</si>
  <si>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</si>
  <si>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</si>
  <si>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</si>
  <si>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</si>
  <si>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</si>
  <si>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</si>
  <si>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</si>
  <si>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</si>
  <si>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</si>
  <si>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</si>
  <si>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</si>
  <si>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</si>
  <si>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</si>
  <si>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</si>
  <si>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</si>
  <si>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</si>
  <si>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</si>
  <si>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</si>
  <si>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</si>
  <si>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</si>
  <si>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</si>
  <si>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</si>
  <si>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</si>
  <si>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</si>
  <si>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</si>
  <si>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</si>
  <si>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</si>
  <si>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</si>
  <si>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</si>
  <si>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</si>
  <si>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</si>
  <si>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</si>
  <si>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</si>
  <si>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</si>
  <si>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</si>
  <si>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</si>
  <si>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</si>
  <si>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</si>
  <si>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</si>
  <si>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</si>
  <si>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</si>
  <si>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</si>
  <si>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</si>
  <si>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___________2018  №___________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</si>
</sst>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="150" zoomScaleSheetLayoutView="150" zoomScalePageLayoutView="0" workbookViewId="0" topLeftCell="B1">
      <selection activeCell="F28" sqref="F28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5.375" style="0" customWidth="1"/>
    <col min="4" max="4" width="14.625" style="0" customWidth="1"/>
    <col min="5" max="5" width="16.125" style="0" customWidth="1"/>
  </cols>
  <sheetData>
    <row r="1" ht="9" customHeight="1"/>
    <row r="2" spans="1:5" ht="15">
      <c r="A2" s="22" t="s">
        <v>44</v>
      </c>
      <c r="B2" s="22"/>
      <c r="C2" s="22"/>
      <c r="D2" s="23"/>
      <c r="E2" s="23"/>
    </row>
    <row r="3" spans="1:5" ht="15">
      <c r="A3" s="22" t="s">
        <v>0</v>
      </c>
      <c r="B3" s="22"/>
      <c r="C3" s="22"/>
      <c r="D3" s="23"/>
      <c r="E3" s="23"/>
    </row>
    <row r="4" spans="1:5" ht="15">
      <c r="A4" s="22" t="s">
        <v>32</v>
      </c>
      <c r="B4" s="22"/>
      <c r="C4" s="22"/>
      <c r="D4" s="23"/>
      <c r="E4" s="23"/>
    </row>
    <row r="5" spans="1:5" ht="15">
      <c r="A5" s="22" t="s">
        <v>33</v>
      </c>
      <c r="B5" s="22"/>
      <c r="C5" s="22"/>
      <c r="D5" s="23"/>
      <c r="E5" s="23"/>
    </row>
    <row r="6" spans="1:5" ht="12" customHeight="1">
      <c r="A6" s="22" t="s">
        <v>50</v>
      </c>
      <c r="B6" s="22"/>
      <c r="C6" s="22"/>
      <c r="D6" s="23"/>
      <c r="E6" s="23"/>
    </row>
    <row r="7" ht="1.5" customHeight="1" hidden="1"/>
    <row r="8" ht="6" customHeight="1"/>
    <row r="9" spans="1:5" ht="12.75">
      <c r="A9" s="21" t="s">
        <v>48</v>
      </c>
      <c r="B9" s="21"/>
      <c r="C9" s="21"/>
      <c r="D9" s="21"/>
      <c r="E9" s="21"/>
    </row>
    <row r="10" spans="1:5" ht="22.5" customHeight="1">
      <c r="A10" s="21"/>
      <c r="B10" s="21"/>
      <c r="C10" s="21"/>
      <c r="D10" s="21"/>
      <c r="E10" s="21"/>
    </row>
    <row r="11" spans="1:3" ht="4.5" customHeight="1">
      <c r="A11" s="2"/>
      <c r="B11" s="2"/>
      <c r="C11" s="2"/>
    </row>
    <row r="12" spans="1:5" ht="15">
      <c r="A12" s="2"/>
      <c r="B12" s="2"/>
      <c r="E12" s="16" t="s">
        <v>1</v>
      </c>
    </row>
    <row r="13" spans="1:5" ht="15">
      <c r="A13" s="3" t="s">
        <v>2</v>
      </c>
      <c r="B13" s="3" t="s">
        <v>3</v>
      </c>
      <c r="C13" s="3" t="s">
        <v>45</v>
      </c>
      <c r="D13" s="15" t="s">
        <v>47</v>
      </c>
      <c r="E13" s="15" t="s">
        <v>46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0.7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46.5">
      <c r="A17" s="7" t="s">
        <v>49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6.5">
      <c r="A18" s="7" t="s">
        <v>39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6.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6.5">
      <c r="A20" s="7" t="s">
        <v>9</v>
      </c>
      <c r="B20" s="8" t="s">
        <v>43</v>
      </c>
      <c r="C20" s="6">
        <f>C21</f>
        <v>0</v>
      </c>
      <c r="D20" s="6">
        <f>D21</f>
        <v>0</v>
      </c>
      <c r="E20" s="6">
        <f>E21</f>
        <v>0</v>
      </c>
    </row>
    <row r="21" spans="1:5" ht="62.25">
      <c r="A21" s="7" t="s">
        <v>38</v>
      </c>
      <c r="B21" s="8" t="s">
        <v>40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42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2.25">
      <c r="A23" s="7" t="s">
        <v>37</v>
      </c>
      <c r="B23" s="8" t="s">
        <v>41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-1820127.9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-1820127.9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-1820127.9</v>
      </c>
      <c r="D27" s="14">
        <f t="shared" si="0"/>
        <v>-1640436.5</v>
      </c>
      <c r="E27" s="14">
        <f t="shared" si="0"/>
        <v>-1710039.6</v>
      </c>
    </row>
    <row r="28" spans="1:5" ht="33.75" customHeight="1">
      <c r="A28" s="9" t="s">
        <v>28</v>
      </c>
      <c r="B28" s="10" t="s">
        <v>31</v>
      </c>
      <c r="C28" s="17">
        <f>-(1711826.9+3482.4+77869.3+26416.6+532.7)</f>
        <v>-1820127.9</v>
      </c>
      <c r="D28" s="17">
        <v>-1640436.5</v>
      </c>
      <c r="E28" s="17">
        <v>-1710039.6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1823498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1823498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19" t="s">
        <v>21</v>
      </c>
      <c r="B31" s="20" t="s">
        <v>22</v>
      </c>
      <c r="C31" s="18">
        <f>C33</f>
        <v>1823498</v>
      </c>
      <c r="D31" s="18">
        <f>D33</f>
        <v>1640436.5</v>
      </c>
      <c r="E31" s="18">
        <f>E33</f>
        <v>1710039.6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29</v>
      </c>
      <c r="B33" s="8" t="s">
        <v>30</v>
      </c>
      <c r="C33" s="14">
        <f>1715197+3482.4+77869.3+26416.6+532.7</f>
        <v>1823498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9:E10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2018-05-17T14:28:45Z</cp:lastPrinted>
  <dcterms:created xsi:type="dcterms:W3CDTF">2007-10-29T12:43:54Z</dcterms:created>
  <dcterms:modified xsi:type="dcterms:W3CDTF">2018-05-25T13:42:17Z</dcterms:modified>
  <cp:category/>
  <cp:version/>
  <cp:contentType/>
  <cp:contentStatus/>
</cp:coreProperties>
</file>