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первоначальный" sheetId="1" r:id="rId1"/>
  </sheets>
  <definedNames>
    <definedName name="_xlnm.Print_Area" localSheetId="0">'первоначальный'!$A$1:$G$117</definedName>
  </definedNames>
  <calcPr fullCalcOnLoad="1"/>
</workbook>
</file>

<file path=xl/sharedStrings.xml><?xml version="1.0" encoding="utf-8"?>
<sst xmlns="http://schemas.openxmlformats.org/spreadsheetml/2006/main" count="182" uniqueCount="175">
  <si>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</si>
  <si>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</si>
  <si>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</si>
  <si>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</si>
  <si>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</si>
  <si>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</si>
  <si>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</si>
  <si>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</si>
  <si>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</si>
  <si>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</si>
  <si>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</si>
  <si>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</si>
  <si>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</si>
  <si>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</si>
  <si>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</si>
  <si>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</si>
  <si>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</si>
  <si>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</si>
  <si>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</si>
  <si>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</si>
  <si>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</si>
  <si>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</si>
  <si>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</si>
  <si>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</si>
  <si>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</si>
  <si>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</si>
  <si>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</si>
  <si>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</si>
  <si>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</si>
  <si>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</si>
  <si>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</si>
  <si>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</si>
  <si>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</si>
  <si>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</si>
  <si>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</si>
  <si>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</si>
  <si>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</si>
  <si>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</si>
  <si>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</si>
  <si>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</si>
  <si>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</si>
  <si>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</si>
  <si>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</si>
  <si>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</si>
  <si>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</si>
  <si>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</si>
  <si>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</si>
  <si>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</si>
  <si>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</si>
  <si>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</si>
  <si>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</si>
  <si>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</si>
  <si>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</si>
  <si>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</si>
  <si>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</si>
  <si>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</si>
  <si>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</si>
  <si>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</si>
  <si>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</si>
  <si>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</si>
  <si>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</si>
  <si>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</si>
  <si>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</si>
  <si>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</si>
  <si>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</si>
  <si>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</si>
  <si>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</si>
  <si>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</si>
  <si>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</si>
  <si>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</si>
  <si>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</si>
  <si>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</si>
  <si>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</si>
  <si>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</si>
  <si>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</si>
  <si>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</si>
  <si>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</si>
  <si>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</si>
  <si>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</si>
  <si>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</si>
  <si>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</si>
  <si>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</si>
  <si>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</si>
  <si>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</si>
  <si>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</si>
  <si>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</si>
  <si>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</si>
  <si>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</si>
  <si>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</si>
  <si>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</si>
  <si>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000 2 02 25555 04 9257 151</t>
  </si>
  <si>
    <t>000 2 02 29999 04 9203 151</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</si>
  <si>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</si>
  <si>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</si>
  <si>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</si>
  <si>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</si>
  <si>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000 2 0249999 04 9473 151</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</si>
  <si>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</si>
  <si>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</si>
  <si>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</si>
  <si>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</si>
  <si>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</si>
  <si>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</si>
  <si>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</si>
  <si>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</si>
  <si>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</si>
  <si>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</si>
  <si>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</si>
  <si>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</si>
  <si>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</si>
  <si>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</si>
  <si>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</si>
  <si>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</si>
  <si>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</si>
  <si>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</si>
  <si>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</si>
  <si>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</si>
  <si>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</si>
  <si>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</si>
  <si>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</si>
  <si>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</si>
  <si>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</si>
  <si>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</si>
  <si>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</si>
  <si>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</si>
  <si>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</si>
  <si>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</si>
  <si>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</si>
  <si>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</si>
  <si>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</si>
  <si>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</si>
  <si>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</si>
  <si>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</si>
  <si>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</si>
  <si>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</si>
  <si>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</si>
  <si>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</si>
  <si>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</si>
  <si>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</si>
  <si>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</si>
  <si>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</si>
  <si>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</si>
  <si>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</si>
  <si>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</si>
  <si>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</si>
  <si>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</si>
  <si>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</si>
  <si>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</si>
  <si>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</si>
  <si>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</si>
  <si>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</si>
  <si>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</si>
  <si>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</si>
  <si>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</si>
  <si>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</si>
  <si>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</si>
  <si>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</si>
  <si>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</si>
  <si>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</si>
  <si>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000 2 02 29999 04 9205 151</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</si>
  <si>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</si>
  <si>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Прочие субсидии бюджетам  городских округов на развитие сети образовательных организаций, реализующих программы дошкольного образования (софинансирование капитальных вложений)</t>
  </si>
  <si>
    <t>000 2 02 29999 04 9252 151</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</si>
  <si>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</si>
  <si>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</si>
  <si>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000 2 02 30024 04 9386 151</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</si>
  <si>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</si>
  <si>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</si>
  <si>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 xml:space="preserve"> </t>
  </si>
  <si>
    <t>2021 год</t>
  </si>
  <si>
    <t xml:space="preserve"> Объем  безвозмездных поступлений  в бюджет города Кузнецка Пензенской области                                                                                                                               на 2019 год и на плановый период 2020 и 2021 годов </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</si>
  <si>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в сфере культуры)</t>
  </si>
  <si>
    <t>Приложение  № 4</t>
  </si>
  <si>
    <t>от ___________2018  №___</t>
  </si>
  <si>
    <t xml:space="preserve"> решением Собрания представителей                                                                                                                                               города Кузнецка</t>
  </si>
</sst>
</file>

<file path=xl/styles.xml><?xml version="1.0" encoding="utf-8"?>
<styleSheet xmlns="http://schemas.openxmlformats.org/spreadsheetml/2006/main">
  <numFmts count="3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s>
  <fonts count="54">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double"/>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3" fillId="0" borderId="0">
      <alignment horizontal="left" vertical="top"/>
      <protection/>
    </xf>
    <xf numFmtId="0" fontId="45" fillId="0" borderId="7" applyNumberFormat="0" applyFill="0" applyAlignment="0" applyProtection="0"/>
    <xf numFmtId="0" fontId="46" fillId="35" borderId="8" applyNumberFormat="0" applyAlignment="0" applyProtection="0"/>
    <xf numFmtId="0" fontId="47" fillId="0" borderId="0" applyNumberFormat="0" applyFill="0" applyBorder="0" applyAlignment="0" applyProtection="0"/>
    <xf numFmtId="0" fontId="48"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49" fillId="37" borderId="0" applyNumberFormat="0" applyBorder="0" applyAlignment="0" applyProtection="0"/>
    <xf numFmtId="0" fontId="50"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4" fillId="39" borderId="3">
      <alignment horizontal="left" vertical="top" wrapText="1"/>
      <protection/>
    </xf>
    <xf numFmtId="49" fontId="0" fillId="0" borderId="3">
      <alignment horizontal="left" vertical="top" wrapText="1"/>
      <protection/>
    </xf>
    <xf numFmtId="0" fontId="51" fillId="0" borderId="11" applyNumberFormat="0" applyFill="0" applyAlignment="0" applyProtection="0"/>
    <xf numFmtId="0" fontId="52"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3"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21">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0" fontId="7" fillId="0" borderId="15" xfId="0" applyFont="1" applyFill="1" applyBorder="1" applyAlignment="1">
      <alignment horizontal="center" vertical="center" wrapText="1"/>
    </xf>
    <xf numFmtId="0" fontId="0" fillId="0" borderId="15"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6"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7" fillId="39" borderId="13" xfId="81" applyNumberFormat="1" applyFont="1" applyFill="1" applyBorder="1" applyAlignment="1">
      <alignment vertical="center"/>
    </xf>
    <xf numFmtId="176" fontId="16" fillId="39"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6" fillId="0" borderId="13" xfId="81" applyNumberFormat="1" applyFont="1" applyBorder="1" applyAlignment="1">
      <alignment vertical="center"/>
    </xf>
    <xf numFmtId="176" fontId="17"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7" xfId="0" applyNumberFormat="1" applyFont="1" applyFill="1" applyBorder="1" applyAlignment="1">
      <alignment horizontal="center" vertical="center" wrapText="1"/>
    </xf>
    <xf numFmtId="0" fontId="9" fillId="0" borderId="17" xfId="0" applyFont="1" applyFill="1" applyBorder="1" applyAlignment="1">
      <alignment vertical="top" wrapText="1"/>
    </xf>
    <xf numFmtId="0" fontId="9" fillId="0" borderId="0" xfId="0" applyFont="1" applyFill="1" applyAlignment="1">
      <alignment vertical="top" wrapText="1"/>
    </xf>
    <xf numFmtId="49" fontId="9" fillId="0" borderId="17" xfId="0" applyNumberFormat="1" applyFont="1" applyFill="1" applyBorder="1" applyAlignment="1">
      <alignment horizontal="center" vertical="center" wrapText="1"/>
    </xf>
    <xf numFmtId="49" fontId="12" fillId="39" borderId="17"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7"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horizontal="center" vertical="center"/>
    </xf>
    <xf numFmtId="0" fontId="9" fillId="0" borderId="19" xfId="0" applyFont="1" applyBorder="1" applyAlignment="1">
      <alignment horizontal="center" vertical="center"/>
    </xf>
    <xf numFmtId="0" fontId="12" fillId="39" borderId="16" xfId="0" applyFont="1" applyFill="1" applyBorder="1" applyAlignment="1">
      <alignment horizontal="center" vertical="center"/>
    </xf>
    <xf numFmtId="0" fontId="9" fillId="0" borderId="13" xfId="0" applyFont="1" applyBorder="1" applyAlignment="1">
      <alignment horizontal="center" vertical="center"/>
    </xf>
    <xf numFmtId="49" fontId="12" fillId="0" borderId="17" xfId="0" applyNumberFormat="1" applyFont="1" applyFill="1" applyBorder="1" applyAlignment="1">
      <alignment horizontal="center" vertical="center" wrapText="1"/>
    </xf>
    <xf numFmtId="0" fontId="9" fillId="0" borderId="13"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6" fontId="15"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6" fillId="39"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18"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20"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7" xfId="0" applyFont="1" applyBorder="1" applyAlignment="1">
      <alignment vertical="center" wrapText="1"/>
    </xf>
    <xf numFmtId="0" fontId="9" fillId="0" borderId="17" xfId="0" applyNumberFormat="1" applyFont="1" applyBorder="1" applyAlignment="1">
      <alignment vertical="center" wrapText="1"/>
    </xf>
    <xf numFmtId="0" fontId="0" fillId="0" borderId="0" xfId="0" applyAlignment="1">
      <alignment horizontal="center" vertical="center"/>
    </xf>
    <xf numFmtId="177" fontId="7" fillId="39" borderId="13" xfId="81" applyNumberFormat="1" applyFont="1" applyFill="1" applyBorder="1" applyAlignment="1">
      <alignment horizontal="center" vertical="center"/>
    </xf>
    <xf numFmtId="177" fontId="7" fillId="34" borderId="13" xfId="81" applyNumberFormat="1" applyFont="1" applyFill="1" applyBorder="1" applyAlignment="1">
      <alignment horizontal="center" vertical="center"/>
    </xf>
    <xf numFmtId="0" fontId="0" fillId="0" borderId="13" xfId="0" applyBorder="1" applyAlignment="1">
      <alignment horizontal="center" vertical="center"/>
    </xf>
    <xf numFmtId="176" fontId="7" fillId="34" borderId="13" xfId="81" applyNumberFormat="1" applyFont="1" applyFill="1" applyBorder="1" applyAlignment="1">
      <alignment horizontal="center" vertical="center"/>
    </xf>
    <xf numFmtId="187" fontId="0" fillId="0" borderId="13" xfId="0" applyNumberFormat="1" applyBorder="1" applyAlignment="1">
      <alignment horizontal="center" vertical="center"/>
    </xf>
    <xf numFmtId="176" fontId="9" fillId="0" borderId="13" xfId="81" applyNumberFormat="1" applyFont="1" applyFill="1" applyBorder="1" applyAlignment="1" applyProtection="1">
      <alignment horizontal="center" vertical="center" wrapText="1"/>
      <protection/>
    </xf>
    <xf numFmtId="176" fontId="7" fillId="39" borderId="13" xfId="81" applyNumberFormat="1" applyFont="1" applyFill="1" applyBorder="1" applyAlignment="1" applyProtection="1">
      <alignment horizontal="center" vertical="center" wrapText="1"/>
      <protection/>
    </xf>
    <xf numFmtId="176" fontId="16" fillId="0" borderId="13" xfId="81" applyNumberFormat="1" applyFont="1" applyBorder="1" applyAlignment="1">
      <alignment horizontal="center" vertical="center"/>
    </xf>
    <xf numFmtId="176" fontId="9" fillId="0" borderId="13" xfId="81" applyNumberFormat="1" applyFont="1" applyFill="1"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13" xfId="0" applyFill="1" applyBorder="1" applyAlignment="1">
      <alignment horizontal="center" vertical="center"/>
    </xf>
    <xf numFmtId="0" fontId="0" fillId="0" borderId="13" xfId="0" applyBorder="1" applyAlignment="1">
      <alignment/>
    </xf>
    <xf numFmtId="177" fontId="7" fillId="39" borderId="12" xfId="81" applyNumberFormat="1" applyFont="1" applyFill="1" applyBorder="1" applyAlignment="1">
      <alignment horizontal="center" vertical="center"/>
    </xf>
    <xf numFmtId="177" fontId="7" fillId="34" borderId="12" xfId="81" applyNumberFormat="1" applyFont="1" applyFill="1" applyBorder="1" applyAlignment="1">
      <alignment horizontal="center" vertical="center"/>
    </xf>
    <xf numFmtId="0" fontId="0" fillId="0" borderId="12" xfId="0" applyBorder="1" applyAlignment="1">
      <alignment horizontal="center" vertical="center"/>
    </xf>
    <xf numFmtId="176" fontId="7" fillId="34" borderId="12" xfId="81" applyNumberFormat="1" applyFont="1" applyFill="1" applyBorder="1" applyAlignment="1">
      <alignment horizontal="center" vertical="center"/>
    </xf>
    <xf numFmtId="176" fontId="7" fillId="39" borderId="12" xfId="81" applyNumberFormat="1" applyFont="1" applyFill="1" applyBorder="1" applyAlignment="1">
      <alignment horizontal="center" vertical="center"/>
    </xf>
    <xf numFmtId="176" fontId="16" fillId="39" borderId="12" xfId="81" applyNumberFormat="1" applyFont="1" applyFill="1" applyBorder="1" applyAlignment="1">
      <alignment vertical="center"/>
    </xf>
    <xf numFmtId="176" fontId="7" fillId="39" borderId="12" xfId="81" applyNumberFormat="1" applyFont="1" applyFill="1" applyBorder="1" applyAlignment="1" applyProtection="1">
      <alignment vertical="center" wrapText="1"/>
      <protection/>
    </xf>
    <xf numFmtId="176" fontId="7" fillId="34" borderId="12" xfId="81" applyNumberFormat="1" applyFont="1" applyFill="1" applyBorder="1" applyAlignment="1">
      <alignment vertical="center"/>
    </xf>
    <xf numFmtId="0" fontId="19" fillId="0" borderId="0" xfId="0" applyFont="1" applyFill="1" applyBorder="1" applyAlignment="1">
      <alignment horizontal="center" vertical="top" wrapText="1"/>
    </xf>
    <xf numFmtId="176" fontId="0" fillId="0" borderId="13" xfId="0" applyNumberFormat="1" applyBorder="1" applyAlignment="1">
      <alignment horizontal="center" vertical="center"/>
    </xf>
    <xf numFmtId="49" fontId="9" fillId="0" borderId="16" xfId="0" applyNumberFormat="1" applyFont="1" applyFill="1" applyBorder="1" applyAlignment="1">
      <alignment horizontal="center" vertical="center" wrapText="1"/>
    </xf>
    <xf numFmtId="49" fontId="9" fillId="0" borderId="20"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9" fillId="0" borderId="23" xfId="0" applyFont="1" applyFill="1" applyBorder="1" applyAlignment="1">
      <alignment vertical="center" wrapText="1"/>
    </xf>
    <xf numFmtId="0" fontId="0" fillId="0" borderId="24" xfId="0" applyBorder="1" applyAlignment="1">
      <alignment vertical="center" wrapText="1"/>
    </xf>
    <xf numFmtId="0" fontId="9" fillId="0" borderId="16" xfId="0" applyFont="1" applyBorder="1" applyAlignment="1">
      <alignment vertical="center" wrapText="1"/>
    </xf>
    <xf numFmtId="0" fontId="0" fillId="0" borderId="22" xfId="0"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K148"/>
  <sheetViews>
    <sheetView tabSelected="1" view="pageBreakPreview" zoomScale="120" zoomScaleSheetLayoutView="120" zoomScalePageLayoutView="0" workbookViewId="0" topLeftCell="A1">
      <selection activeCell="C3" sqref="C3"/>
    </sheetView>
  </sheetViews>
  <sheetFormatPr defaultColWidth="9.00390625" defaultRowHeight="12.75"/>
  <cols>
    <col min="1" max="1" width="5.75390625" style="0" customWidth="1"/>
    <col min="2" max="2" width="6.00390625" style="7" customWidth="1"/>
    <col min="3" max="3" width="64.625" style="7" customWidth="1"/>
    <col min="4" max="4" width="24.375" style="7" customWidth="1"/>
    <col min="5" max="5" width="19.00390625" style="7" customWidth="1"/>
    <col min="6" max="6" width="18.875" style="0" customWidth="1"/>
    <col min="7" max="7" width="19.125" style="0" customWidth="1"/>
    <col min="8" max="8" width="15.875" style="85" hidden="1" customWidth="1"/>
    <col min="9" max="9" width="16.00390625" style="85" hidden="1" customWidth="1"/>
    <col min="10" max="10" width="17.00390625" style="0" hidden="1" customWidth="1"/>
  </cols>
  <sheetData>
    <row r="1" spans="5:7" ht="12.75">
      <c r="E1" s="17"/>
      <c r="F1" s="116" t="s">
        <v>172</v>
      </c>
      <c r="G1" s="116"/>
    </row>
    <row r="2" spans="5:7" ht="12.75">
      <c r="E2" s="17"/>
      <c r="F2" s="19" t="s">
        <v>168</v>
      </c>
      <c r="G2" s="18" t="s">
        <v>31</v>
      </c>
    </row>
    <row r="3" spans="5:7" ht="27" customHeight="1">
      <c r="E3" s="117" t="s">
        <v>174</v>
      </c>
      <c r="F3" s="118"/>
      <c r="G3" s="118"/>
    </row>
    <row r="4" spans="5:7" ht="18" customHeight="1">
      <c r="E4" s="116" t="s">
        <v>173</v>
      </c>
      <c r="F4" s="116"/>
      <c r="G4" s="116"/>
    </row>
    <row r="5" ht="1.5" customHeight="1" hidden="1"/>
    <row r="6" spans="3:7" ht="29.25" customHeight="1">
      <c r="C6" s="119" t="s">
        <v>170</v>
      </c>
      <c r="D6" s="120"/>
      <c r="E6" s="120"/>
      <c r="F6" s="120"/>
      <c r="G6" s="120"/>
    </row>
    <row r="7" spans="3:7" ht="18" customHeight="1">
      <c r="C7" s="9"/>
      <c r="D7" s="11"/>
      <c r="E7" s="10"/>
      <c r="F7" s="11"/>
      <c r="G7" s="21" t="s">
        <v>106</v>
      </c>
    </row>
    <row r="8" spans="2:10" ht="23.25" customHeight="1">
      <c r="B8" s="8"/>
      <c r="C8" s="22" t="s">
        <v>105</v>
      </c>
      <c r="D8" s="20" t="s">
        <v>5</v>
      </c>
      <c r="E8" s="23" t="s">
        <v>107</v>
      </c>
      <c r="F8" s="23" t="s">
        <v>108</v>
      </c>
      <c r="G8" s="23" t="s">
        <v>169</v>
      </c>
      <c r="H8" s="85" t="s">
        <v>107</v>
      </c>
      <c r="I8" s="85" t="s">
        <v>108</v>
      </c>
      <c r="J8" s="107" t="s">
        <v>169</v>
      </c>
    </row>
    <row r="9" spans="2:10" ht="12" customHeight="1">
      <c r="B9" s="8"/>
      <c r="C9" s="4">
        <v>1</v>
      </c>
      <c r="D9" s="1">
        <v>2</v>
      </c>
      <c r="E9" s="2">
        <v>3</v>
      </c>
      <c r="F9" s="2">
        <v>4</v>
      </c>
      <c r="G9" s="2">
        <v>5</v>
      </c>
      <c r="J9" s="98"/>
    </row>
    <row r="10" spans="2:10" ht="25.5" customHeight="1">
      <c r="B10" s="24" t="s">
        <v>10</v>
      </c>
      <c r="C10" s="5" t="s">
        <v>14</v>
      </c>
      <c r="D10" s="3" t="s">
        <v>15</v>
      </c>
      <c r="E10" s="28">
        <f>E11+E89+E90+E87</f>
        <v>1082389.1</v>
      </c>
      <c r="F10" s="28">
        <f>F11+F89+F90</f>
        <v>1087916.9999999998</v>
      </c>
      <c r="G10" s="28">
        <f>G11+G89+G90</f>
        <v>1122091.2999999998</v>
      </c>
      <c r="H10" s="86">
        <f>H11+H89+H90+H87</f>
        <v>0</v>
      </c>
      <c r="I10" s="99">
        <f>I11+I89+I90+I87</f>
        <v>0</v>
      </c>
      <c r="J10" s="98"/>
    </row>
    <row r="11" spans="2:10" ht="36.75" customHeight="1">
      <c r="B11" s="24" t="s">
        <v>11</v>
      </c>
      <c r="C11" s="6" t="s">
        <v>24</v>
      </c>
      <c r="D11" s="3" t="s">
        <v>23</v>
      </c>
      <c r="E11" s="28">
        <f>E12+E16+E32+E85</f>
        <v>1082389.1</v>
      </c>
      <c r="F11" s="28">
        <f>F12+F16+F32+F85</f>
        <v>1087916.9999999998</v>
      </c>
      <c r="G11" s="28">
        <f>G12+G16+G32+G85</f>
        <v>1122091.2999999998</v>
      </c>
      <c r="H11" s="86">
        <f>H12+H16+H32+H85</f>
        <v>0</v>
      </c>
      <c r="I11" s="99">
        <f>I12+I16+I32+I85</f>
        <v>0</v>
      </c>
      <c r="J11" s="98"/>
    </row>
    <row r="12" spans="2:10" ht="28.5" customHeight="1">
      <c r="B12" s="24" t="s">
        <v>19</v>
      </c>
      <c r="C12" s="36" t="s">
        <v>16</v>
      </c>
      <c r="D12" s="37" t="s">
        <v>39</v>
      </c>
      <c r="E12" s="29">
        <f>E13+E15+E14</f>
        <v>122177.90000000001</v>
      </c>
      <c r="F12" s="29">
        <f>F13+F15+F14</f>
        <v>90909.5</v>
      </c>
      <c r="G12" s="29">
        <f>G13+G15+G14</f>
        <v>96988.4</v>
      </c>
      <c r="H12" s="87">
        <f>H13+H15+H14</f>
        <v>0</v>
      </c>
      <c r="I12" s="100">
        <f>I13+I15+I14</f>
        <v>0</v>
      </c>
      <c r="J12" s="98"/>
    </row>
    <row r="13" spans="2:10" ht="30.75" customHeight="1">
      <c r="B13" s="24"/>
      <c r="C13" s="38" t="s">
        <v>25</v>
      </c>
      <c r="D13" s="39" t="s">
        <v>37</v>
      </c>
      <c r="E13" s="76">
        <v>75935.1</v>
      </c>
      <c r="F13" s="76">
        <v>64550</v>
      </c>
      <c r="G13" s="76">
        <v>69788.7</v>
      </c>
      <c r="H13" s="88"/>
      <c r="I13" s="101"/>
      <c r="J13" s="98"/>
    </row>
    <row r="14" spans="2:10" ht="30.75" customHeight="1">
      <c r="B14" s="24"/>
      <c r="C14" s="38" t="s">
        <v>25</v>
      </c>
      <c r="D14" s="39" t="s">
        <v>37</v>
      </c>
      <c r="E14" s="76">
        <v>23082</v>
      </c>
      <c r="F14" s="76">
        <v>21004.6</v>
      </c>
      <c r="G14" s="76">
        <v>21844.8</v>
      </c>
      <c r="H14" s="88"/>
      <c r="I14" s="101"/>
      <c r="J14" s="98"/>
    </row>
    <row r="15" spans="2:10" ht="30" customHeight="1">
      <c r="B15" s="24"/>
      <c r="C15" s="38" t="s">
        <v>32</v>
      </c>
      <c r="D15" s="39" t="s">
        <v>38</v>
      </c>
      <c r="E15" s="76">
        <v>23160.8</v>
      </c>
      <c r="F15" s="76">
        <v>5354.9</v>
      </c>
      <c r="G15" s="76">
        <v>5354.9</v>
      </c>
      <c r="H15" s="88"/>
      <c r="I15" s="101"/>
      <c r="J15" s="98"/>
    </row>
    <row r="16" spans="2:10" ht="38.25" customHeight="1">
      <c r="B16" s="24" t="s">
        <v>20</v>
      </c>
      <c r="C16" s="36" t="s">
        <v>141</v>
      </c>
      <c r="D16" s="40" t="s">
        <v>40</v>
      </c>
      <c r="E16" s="30">
        <f>SUM(E17:E21)</f>
        <v>24909.8</v>
      </c>
      <c r="F16" s="30">
        <f>SUM(F17:F21)</f>
        <v>0</v>
      </c>
      <c r="G16" s="30">
        <f>SUM(G29:G29)</f>
        <v>0</v>
      </c>
      <c r="H16" s="89">
        <f>SUM(H17:H21)</f>
        <v>0</v>
      </c>
      <c r="I16" s="102">
        <f>SUM(I17:I21)</f>
        <v>0</v>
      </c>
      <c r="J16" s="98"/>
    </row>
    <row r="17" spans="2:10" ht="25.5" customHeight="1" hidden="1">
      <c r="B17" s="24"/>
      <c r="C17" s="112" t="s">
        <v>154</v>
      </c>
      <c r="D17" s="43" t="s">
        <v>155</v>
      </c>
      <c r="E17" s="73"/>
      <c r="F17" s="79"/>
      <c r="G17" s="79"/>
      <c r="H17" s="88"/>
      <c r="I17" s="101"/>
      <c r="J17" s="98"/>
    </row>
    <row r="18" spans="2:10" ht="24.75" customHeight="1" hidden="1">
      <c r="B18" s="24"/>
      <c r="C18" s="113"/>
      <c r="D18" s="43" t="s">
        <v>156</v>
      </c>
      <c r="E18" s="73"/>
      <c r="F18" s="79"/>
      <c r="G18" s="79"/>
      <c r="H18" s="88"/>
      <c r="I18" s="101"/>
      <c r="J18" s="98"/>
    </row>
    <row r="19" spans="2:10" ht="18.75" customHeight="1" hidden="1">
      <c r="B19" s="24"/>
      <c r="C19" s="114" t="s">
        <v>89</v>
      </c>
      <c r="D19" s="69" t="s">
        <v>90</v>
      </c>
      <c r="E19" s="73"/>
      <c r="F19" s="79"/>
      <c r="G19" s="79"/>
      <c r="H19" s="88"/>
      <c r="I19" s="101"/>
      <c r="J19" s="98"/>
    </row>
    <row r="20" spans="2:10" ht="22.5" customHeight="1" hidden="1">
      <c r="B20" s="24"/>
      <c r="C20" s="115"/>
      <c r="D20" s="69" t="s">
        <v>157</v>
      </c>
      <c r="E20" s="73"/>
      <c r="F20" s="79"/>
      <c r="G20" s="79"/>
      <c r="H20" s="88"/>
      <c r="I20" s="101"/>
      <c r="J20" s="98"/>
    </row>
    <row r="21" spans="2:10" ht="21.75" customHeight="1">
      <c r="B21" s="24"/>
      <c r="C21" s="6" t="s">
        <v>17</v>
      </c>
      <c r="D21" s="44" t="s">
        <v>73</v>
      </c>
      <c r="E21" s="31">
        <f>E22</f>
        <v>24909.8</v>
      </c>
      <c r="F21" s="62">
        <f>F22</f>
        <v>0</v>
      </c>
      <c r="G21" s="62">
        <f>G22</f>
        <v>0</v>
      </c>
      <c r="H21" s="62">
        <f>H22</f>
        <v>0</v>
      </c>
      <c r="I21" s="103">
        <f>I22</f>
        <v>0</v>
      </c>
      <c r="J21" s="98"/>
    </row>
    <row r="22" spans="2:10" ht="22.5" customHeight="1">
      <c r="B22" s="24"/>
      <c r="C22" s="45" t="s">
        <v>18</v>
      </c>
      <c r="D22" s="46" t="s">
        <v>74</v>
      </c>
      <c r="E22" s="32">
        <f>SUM(E23:E31)</f>
        <v>24909.8</v>
      </c>
      <c r="F22" s="32">
        <f>SUM(F23:F31)</f>
        <v>0</v>
      </c>
      <c r="G22" s="63">
        <f>SUM(G24:G24)</f>
        <v>0</v>
      </c>
      <c r="H22" s="32">
        <f>SUM(H23:H31)</f>
        <v>0</v>
      </c>
      <c r="I22" s="104">
        <f>SUM(I23:I31)</f>
        <v>0</v>
      </c>
      <c r="J22" s="98"/>
    </row>
    <row r="23" spans="2:10" ht="33" customHeight="1" hidden="1">
      <c r="B23" s="24"/>
      <c r="C23" s="83" t="s">
        <v>158</v>
      </c>
      <c r="D23" s="69" t="s">
        <v>91</v>
      </c>
      <c r="E23" s="73"/>
      <c r="F23" s="79"/>
      <c r="G23" s="79"/>
      <c r="H23" s="90"/>
      <c r="I23" s="101"/>
      <c r="J23" s="98"/>
    </row>
    <row r="24" spans="2:10" ht="69.75" customHeight="1" hidden="1">
      <c r="B24" s="24"/>
      <c r="C24" s="84" t="s">
        <v>160</v>
      </c>
      <c r="D24" s="69" t="s">
        <v>159</v>
      </c>
      <c r="E24" s="73"/>
      <c r="F24" s="79"/>
      <c r="G24" s="79"/>
      <c r="H24" s="88"/>
      <c r="I24" s="101"/>
      <c r="J24" s="98"/>
    </row>
    <row r="25" spans="2:10" ht="30" customHeight="1" hidden="1">
      <c r="B25" s="24"/>
      <c r="C25" s="41" t="s">
        <v>153</v>
      </c>
      <c r="D25" s="69" t="s">
        <v>87</v>
      </c>
      <c r="E25" s="73"/>
      <c r="F25" s="79"/>
      <c r="G25" s="79"/>
      <c r="H25" s="88"/>
      <c r="I25" s="101"/>
      <c r="J25" s="98"/>
    </row>
    <row r="26" spans="2:10" ht="57.75" customHeight="1" hidden="1">
      <c r="B26" s="24"/>
      <c r="C26" s="41" t="s">
        <v>148</v>
      </c>
      <c r="D26" s="69" t="s">
        <v>109</v>
      </c>
      <c r="E26" s="73"/>
      <c r="F26" s="61">
        <v>0</v>
      </c>
      <c r="G26" s="61">
        <v>0</v>
      </c>
      <c r="H26" s="88"/>
      <c r="I26" s="101"/>
      <c r="J26" s="98"/>
    </row>
    <row r="27" spans="2:10" ht="39.75" customHeight="1" hidden="1">
      <c r="B27" s="24"/>
      <c r="C27" s="82" t="s">
        <v>95</v>
      </c>
      <c r="D27" s="69" t="s">
        <v>94</v>
      </c>
      <c r="E27" s="73"/>
      <c r="F27" s="61"/>
      <c r="G27" s="61"/>
      <c r="H27" s="88"/>
      <c r="I27" s="101"/>
      <c r="J27" s="98"/>
    </row>
    <row r="28" spans="2:10" ht="42" customHeight="1">
      <c r="B28" s="24"/>
      <c r="C28" s="42" t="s">
        <v>111</v>
      </c>
      <c r="D28" s="69" t="s">
        <v>110</v>
      </c>
      <c r="E28" s="73">
        <v>24909.8</v>
      </c>
      <c r="F28" s="61">
        <v>0</v>
      </c>
      <c r="G28" s="61">
        <v>0</v>
      </c>
      <c r="H28" s="88"/>
      <c r="I28" s="101"/>
      <c r="J28" s="98"/>
    </row>
    <row r="29" spans="2:10" ht="39" customHeight="1" hidden="1">
      <c r="B29" s="24"/>
      <c r="C29" s="38" t="s">
        <v>161</v>
      </c>
      <c r="D29" s="69" t="s">
        <v>162</v>
      </c>
      <c r="E29" s="73"/>
      <c r="F29" s="64"/>
      <c r="G29" s="61"/>
      <c r="H29" s="61"/>
      <c r="I29" s="101"/>
      <c r="J29" s="98"/>
    </row>
    <row r="30" spans="2:10" ht="52.5" customHeight="1" hidden="1">
      <c r="B30" s="24"/>
      <c r="C30" s="38" t="s">
        <v>164</v>
      </c>
      <c r="D30" s="69" t="s">
        <v>163</v>
      </c>
      <c r="E30" s="73"/>
      <c r="F30" s="64"/>
      <c r="G30" s="61"/>
      <c r="H30" s="64"/>
      <c r="I30" s="101"/>
      <c r="J30" s="98"/>
    </row>
    <row r="31" spans="2:10" ht="66.75" customHeight="1" hidden="1">
      <c r="B31" s="25"/>
      <c r="C31" s="66" t="s">
        <v>81</v>
      </c>
      <c r="D31" s="43" t="s">
        <v>80</v>
      </c>
      <c r="E31" s="73"/>
      <c r="F31" s="60">
        <v>0</v>
      </c>
      <c r="G31" s="60">
        <v>0</v>
      </c>
      <c r="H31" s="88"/>
      <c r="I31" s="101"/>
      <c r="J31" s="98"/>
    </row>
    <row r="32" spans="2:10" ht="36" customHeight="1">
      <c r="B32" s="24" t="s">
        <v>21</v>
      </c>
      <c r="C32" s="54" t="s">
        <v>26</v>
      </c>
      <c r="D32" s="37" t="s">
        <v>42</v>
      </c>
      <c r="E32" s="30">
        <f>E33+E34+E69+E73+E76+E78+E80+E82</f>
        <v>935301.4</v>
      </c>
      <c r="F32" s="30">
        <f>F33+F34+F69+F73+F76+F78+F80+F82</f>
        <v>997007.4999999998</v>
      </c>
      <c r="G32" s="30">
        <f>G33+G34+G69+G73+G76+G78+G80+G82</f>
        <v>1025102.8999999999</v>
      </c>
      <c r="H32" s="89">
        <f>H33+H34+H69+H73+H76+H78+H80+H82</f>
        <v>0</v>
      </c>
      <c r="I32" s="101"/>
      <c r="J32" s="98"/>
    </row>
    <row r="33" spans="2:10" ht="42" customHeight="1">
      <c r="B33" s="24"/>
      <c r="C33" s="47" t="s">
        <v>152</v>
      </c>
      <c r="D33" s="48" t="s">
        <v>41</v>
      </c>
      <c r="E33" s="74">
        <v>26678.8</v>
      </c>
      <c r="F33" s="75">
        <v>28600.6</v>
      </c>
      <c r="G33" s="75">
        <v>28600.6</v>
      </c>
      <c r="H33" s="88"/>
      <c r="I33" s="101"/>
      <c r="J33" s="98"/>
    </row>
    <row r="34" spans="2:10" ht="29.25" customHeight="1">
      <c r="B34" s="24"/>
      <c r="C34" s="55" t="s">
        <v>27</v>
      </c>
      <c r="D34" s="65" t="s">
        <v>43</v>
      </c>
      <c r="E34" s="31">
        <f>SUM(E35:E68)</f>
        <v>842996.9999999999</v>
      </c>
      <c r="F34" s="31">
        <f>SUM(F35:F68)</f>
        <v>893406.7</v>
      </c>
      <c r="G34" s="31">
        <f>SUM(G35:G68)</f>
        <v>920701.5</v>
      </c>
      <c r="H34" s="62">
        <f>SUM(H35:H68)</f>
        <v>0</v>
      </c>
      <c r="I34" s="101"/>
      <c r="J34" s="98"/>
    </row>
    <row r="35" spans="2:10" ht="64.5" customHeight="1">
      <c r="B35" s="24"/>
      <c r="C35" s="68" t="s">
        <v>112</v>
      </c>
      <c r="D35" s="43" t="s">
        <v>44</v>
      </c>
      <c r="E35" s="73">
        <v>3.7</v>
      </c>
      <c r="F35" s="73">
        <v>4.1</v>
      </c>
      <c r="G35" s="73">
        <v>4.2</v>
      </c>
      <c r="H35" s="88"/>
      <c r="I35" s="101"/>
      <c r="J35" s="98"/>
    </row>
    <row r="36" spans="2:10" ht="51" customHeight="1">
      <c r="B36" s="24"/>
      <c r="C36" s="67" t="s">
        <v>113</v>
      </c>
      <c r="D36" s="43" t="s">
        <v>45</v>
      </c>
      <c r="E36" s="74">
        <v>11868.8</v>
      </c>
      <c r="F36" s="74">
        <v>18285.5</v>
      </c>
      <c r="G36" s="74">
        <v>18285.5</v>
      </c>
      <c r="H36" s="88"/>
      <c r="I36" s="101"/>
      <c r="J36" s="98"/>
    </row>
    <row r="37" spans="2:10" ht="54.75" customHeight="1">
      <c r="B37" s="24"/>
      <c r="C37" s="27" t="s">
        <v>114</v>
      </c>
      <c r="D37" s="43" t="s">
        <v>46</v>
      </c>
      <c r="E37" s="74">
        <v>36260.4</v>
      </c>
      <c r="F37" s="75">
        <v>40789.5</v>
      </c>
      <c r="G37" s="75">
        <v>41559.9</v>
      </c>
      <c r="H37" s="88"/>
      <c r="I37" s="101"/>
      <c r="J37" s="98"/>
    </row>
    <row r="38" spans="2:10" ht="63.75">
      <c r="B38" s="24"/>
      <c r="C38" s="71" t="s">
        <v>30</v>
      </c>
      <c r="D38" s="43" t="s">
        <v>47</v>
      </c>
      <c r="E38" s="75">
        <v>218.7</v>
      </c>
      <c r="F38" s="75">
        <v>218.7</v>
      </c>
      <c r="G38" s="75">
        <v>218.7</v>
      </c>
      <c r="H38" s="88"/>
      <c r="I38" s="101"/>
      <c r="J38" s="98"/>
    </row>
    <row r="39" spans="2:10" ht="33.75" customHeight="1">
      <c r="B39" s="24"/>
      <c r="C39" s="38" t="s">
        <v>29</v>
      </c>
      <c r="D39" s="43" t="s">
        <v>48</v>
      </c>
      <c r="E39" s="74">
        <v>485.7</v>
      </c>
      <c r="F39" s="75">
        <v>504.1</v>
      </c>
      <c r="G39" s="75">
        <v>522.5</v>
      </c>
      <c r="H39" s="88"/>
      <c r="I39" s="101"/>
      <c r="J39" s="98"/>
    </row>
    <row r="40" spans="2:10" ht="42.75" customHeight="1">
      <c r="B40" s="24"/>
      <c r="C40" s="38" t="s">
        <v>93</v>
      </c>
      <c r="D40" s="43" t="s">
        <v>92</v>
      </c>
      <c r="E40" s="75">
        <v>97.7</v>
      </c>
      <c r="F40" s="75">
        <v>122.1</v>
      </c>
      <c r="G40" s="75">
        <v>122.1</v>
      </c>
      <c r="H40" s="88"/>
      <c r="I40" s="101"/>
      <c r="J40" s="98"/>
    </row>
    <row r="41" spans="2:10" ht="32.25" customHeight="1">
      <c r="B41" s="24"/>
      <c r="C41" s="53" t="s">
        <v>115</v>
      </c>
      <c r="D41" s="43" t="s">
        <v>104</v>
      </c>
      <c r="E41" s="74">
        <v>13670</v>
      </c>
      <c r="F41" s="74">
        <v>13670</v>
      </c>
      <c r="G41" s="74">
        <v>13670</v>
      </c>
      <c r="H41" s="88"/>
      <c r="I41" s="101"/>
      <c r="J41" s="98"/>
    </row>
    <row r="42" spans="2:10" ht="43.5" customHeight="1">
      <c r="B42" s="24"/>
      <c r="C42" s="53" t="s">
        <v>139</v>
      </c>
      <c r="D42" s="43" t="s">
        <v>140</v>
      </c>
      <c r="E42" s="74">
        <v>178.1</v>
      </c>
      <c r="F42" s="74">
        <v>178.1</v>
      </c>
      <c r="G42" s="74">
        <v>178.1</v>
      </c>
      <c r="H42" s="91"/>
      <c r="I42" s="101"/>
      <c r="J42" s="98"/>
    </row>
    <row r="43" spans="2:10" ht="47.25" customHeight="1">
      <c r="B43" s="24"/>
      <c r="C43" s="56" t="s">
        <v>116</v>
      </c>
      <c r="D43" s="43" t="s">
        <v>49</v>
      </c>
      <c r="E43" s="74">
        <v>292633.9</v>
      </c>
      <c r="F43" s="75">
        <v>300923.9</v>
      </c>
      <c r="G43" s="75">
        <v>311419.3</v>
      </c>
      <c r="H43" s="88"/>
      <c r="I43" s="101"/>
      <c r="J43" s="98"/>
    </row>
    <row r="44" spans="2:10" ht="55.5" customHeight="1">
      <c r="B44" s="24"/>
      <c r="C44" s="56" t="s">
        <v>33</v>
      </c>
      <c r="D44" s="43" t="s">
        <v>50</v>
      </c>
      <c r="E44" s="74">
        <v>46.8</v>
      </c>
      <c r="F44" s="75">
        <v>48.1</v>
      </c>
      <c r="G44" s="75">
        <v>49.8</v>
      </c>
      <c r="H44" s="88"/>
      <c r="I44" s="101"/>
      <c r="J44" s="98"/>
    </row>
    <row r="45" spans="2:10" ht="57" customHeight="1">
      <c r="B45" s="24"/>
      <c r="C45" s="72" t="s">
        <v>147</v>
      </c>
      <c r="D45" s="43" t="s">
        <v>51</v>
      </c>
      <c r="E45" s="74">
        <v>3259.4</v>
      </c>
      <c r="F45" s="75">
        <v>4074.2</v>
      </c>
      <c r="G45" s="75">
        <v>4074.2</v>
      </c>
      <c r="H45" s="88"/>
      <c r="I45" s="101"/>
      <c r="J45" s="98"/>
    </row>
    <row r="46" spans="2:10" ht="64.5" customHeight="1">
      <c r="B46" s="24"/>
      <c r="C46" s="53" t="s">
        <v>121</v>
      </c>
      <c r="D46" s="43" t="s">
        <v>52</v>
      </c>
      <c r="E46" s="74">
        <v>23420.5</v>
      </c>
      <c r="F46" s="74">
        <v>25497.8</v>
      </c>
      <c r="G46" s="74">
        <v>26509.7</v>
      </c>
      <c r="H46" s="88"/>
      <c r="I46" s="101"/>
      <c r="J46" s="98"/>
    </row>
    <row r="47" spans="2:10" ht="59.25" customHeight="1">
      <c r="B47" s="24"/>
      <c r="C47" s="53" t="s">
        <v>122</v>
      </c>
      <c r="D47" s="43" t="s">
        <v>53</v>
      </c>
      <c r="E47" s="74">
        <v>713.9</v>
      </c>
      <c r="F47" s="74">
        <v>728.2</v>
      </c>
      <c r="G47" s="74">
        <v>748.8</v>
      </c>
      <c r="H47" s="88"/>
      <c r="I47" s="101"/>
      <c r="J47" s="98"/>
    </row>
    <row r="48" spans="2:10" ht="73.5" customHeight="1">
      <c r="B48" s="24"/>
      <c r="C48" s="53" t="s">
        <v>146</v>
      </c>
      <c r="D48" s="43" t="s">
        <v>54</v>
      </c>
      <c r="E48" s="74">
        <v>1591</v>
      </c>
      <c r="F48" s="75">
        <v>1988.8</v>
      </c>
      <c r="G48" s="75">
        <v>1988.8</v>
      </c>
      <c r="H48" s="88"/>
      <c r="I48" s="101"/>
      <c r="J48" s="98"/>
    </row>
    <row r="49" spans="2:10" ht="65.25" customHeight="1">
      <c r="B49" s="24"/>
      <c r="C49" s="66" t="s">
        <v>142</v>
      </c>
      <c r="D49" s="43" t="s">
        <v>55</v>
      </c>
      <c r="E49" s="75">
        <v>90.8</v>
      </c>
      <c r="F49" s="75">
        <v>90.8</v>
      </c>
      <c r="G49" s="75">
        <v>90.8</v>
      </c>
      <c r="H49" s="88"/>
      <c r="I49" s="101"/>
      <c r="J49" s="98"/>
    </row>
    <row r="50" spans="2:10" ht="42" customHeight="1">
      <c r="B50" s="24"/>
      <c r="C50" s="38" t="s">
        <v>0</v>
      </c>
      <c r="D50" s="43" t="s">
        <v>56</v>
      </c>
      <c r="E50" s="74">
        <v>494.9</v>
      </c>
      <c r="F50" s="75">
        <v>513.7</v>
      </c>
      <c r="G50" s="75">
        <v>531.7</v>
      </c>
      <c r="H50" s="88"/>
      <c r="I50" s="101"/>
      <c r="J50" s="98"/>
    </row>
    <row r="51" spans="2:10" ht="42" customHeight="1">
      <c r="B51" s="24"/>
      <c r="C51" s="38" t="s">
        <v>1</v>
      </c>
      <c r="D51" s="43" t="s">
        <v>57</v>
      </c>
      <c r="E51" s="74">
        <v>1089.2</v>
      </c>
      <c r="F51" s="75">
        <v>1131</v>
      </c>
      <c r="G51" s="75">
        <v>1171.1</v>
      </c>
      <c r="H51" s="88"/>
      <c r="I51" s="101"/>
      <c r="J51" s="98"/>
    </row>
    <row r="52" spans="2:10" ht="71.25" customHeight="1">
      <c r="B52" s="24"/>
      <c r="C52" s="66" t="s">
        <v>149</v>
      </c>
      <c r="D52" s="43" t="s">
        <v>58</v>
      </c>
      <c r="E52" s="74">
        <v>86666.2</v>
      </c>
      <c r="F52" s="75">
        <v>97416.3</v>
      </c>
      <c r="G52" s="75">
        <v>97423.8</v>
      </c>
      <c r="H52" s="88"/>
      <c r="I52" s="101"/>
      <c r="J52" s="98"/>
    </row>
    <row r="53" spans="2:10" ht="81" customHeight="1">
      <c r="B53" s="24"/>
      <c r="C53" s="66" t="s">
        <v>123</v>
      </c>
      <c r="D53" s="43" t="s">
        <v>59</v>
      </c>
      <c r="E53" s="74">
        <v>606.3</v>
      </c>
      <c r="F53" s="75">
        <v>757.9</v>
      </c>
      <c r="G53" s="75">
        <v>757.9</v>
      </c>
      <c r="H53" s="88"/>
      <c r="I53" s="101"/>
      <c r="J53" s="98"/>
    </row>
    <row r="54" spans="2:10" ht="68.25" customHeight="1">
      <c r="B54" s="24"/>
      <c r="C54" s="66" t="s">
        <v>34</v>
      </c>
      <c r="D54" s="43" t="s">
        <v>60</v>
      </c>
      <c r="E54" s="74">
        <v>84.6</v>
      </c>
      <c r="F54" s="75">
        <v>105.8</v>
      </c>
      <c r="G54" s="75">
        <v>105.8</v>
      </c>
      <c r="H54" s="88"/>
      <c r="I54" s="101"/>
      <c r="J54" s="98"/>
    </row>
    <row r="55" spans="2:10" ht="157.5" customHeight="1">
      <c r="B55" s="24"/>
      <c r="C55" s="66" t="s">
        <v>150</v>
      </c>
      <c r="D55" s="43" t="s">
        <v>61</v>
      </c>
      <c r="E55" s="74">
        <v>50617.5</v>
      </c>
      <c r="F55" s="75">
        <v>53015.8</v>
      </c>
      <c r="G55" s="75">
        <v>55921.8</v>
      </c>
      <c r="H55" s="88"/>
      <c r="I55" s="101"/>
      <c r="J55" s="98"/>
    </row>
    <row r="56" spans="2:10" ht="54" customHeight="1">
      <c r="B56" s="24"/>
      <c r="C56" s="66" t="s">
        <v>151</v>
      </c>
      <c r="D56" s="43" t="s">
        <v>62</v>
      </c>
      <c r="E56" s="74">
        <v>805.4</v>
      </c>
      <c r="F56" s="74">
        <v>1051.3</v>
      </c>
      <c r="G56" s="74">
        <v>1093.2</v>
      </c>
      <c r="H56" s="88"/>
      <c r="I56" s="101"/>
      <c r="J56" s="98"/>
    </row>
    <row r="57" spans="2:10" ht="42.75" customHeight="1">
      <c r="B57" s="24"/>
      <c r="C57" s="38" t="s">
        <v>124</v>
      </c>
      <c r="D57" s="43" t="s">
        <v>63</v>
      </c>
      <c r="E57" s="74">
        <v>971.5</v>
      </c>
      <c r="F57" s="74">
        <v>1008.1</v>
      </c>
      <c r="G57" s="74">
        <v>1043.8</v>
      </c>
      <c r="H57" s="88"/>
      <c r="I57" s="101"/>
      <c r="J57" s="98"/>
    </row>
    <row r="58" spans="2:10" ht="67.5" customHeight="1">
      <c r="B58" s="24"/>
      <c r="C58" s="38" t="s">
        <v>125</v>
      </c>
      <c r="D58" s="43" t="s">
        <v>64</v>
      </c>
      <c r="E58" s="74">
        <v>73.9</v>
      </c>
      <c r="F58" s="74">
        <v>73.9</v>
      </c>
      <c r="G58" s="74">
        <v>73.9</v>
      </c>
      <c r="H58" s="88"/>
      <c r="I58" s="101"/>
      <c r="J58" s="98"/>
    </row>
    <row r="59" spans="2:10" ht="67.5" customHeight="1">
      <c r="B59" s="24"/>
      <c r="C59" s="38" t="s">
        <v>166</v>
      </c>
      <c r="D59" s="43" t="s">
        <v>165</v>
      </c>
      <c r="E59" s="74">
        <v>137.1</v>
      </c>
      <c r="F59" s="74">
        <v>138.7</v>
      </c>
      <c r="G59" s="74">
        <v>138.7</v>
      </c>
      <c r="H59" s="88"/>
      <c r="I59" s="101"/>
      <c r="J59" s="98"/>
    </row>
    <row r="60" spans="2:10" ht="38.25" customHeight="1">
      <c r="B60" s="24"/>
      <c r="C60" s="38" t="s">
        <v>12</v>
      </c>
      <c r="D60" s="43" t="s">
        <v>65</v>
      </c>
      <c r="E60" s="74">
        <v>8765.7</v>
      </c>
      <c r="F60" s="74">
        <v>9110.5</v>
      </c>
      <c r="G60" s="74">
        <v>9442.2</v>
      </c>
      <c r="H60" s="88"/>
      <c r="I60" s="101"/>
      <c r="J60" s="98"/>
    </row>
    <row r="61" spans="2:10" ht="66" customHeight="1">
      <c r="B61" s="24"/>
      <c r="C61" s="66" t="s">
        <v>98</v>
      </c>
      <c r="D61" s="109" t="s">
        <v>66</v>
      </c>
      <c r="E61" s="74">
        <v>1093.6</v>
      </c>
      <c r="F61" s="74">
        <v>1093.6</v>
      </c>
      <c r="G61" s="74">
        <v>1093.6</v>
      </c>
      <c r="H61" s="108"/>
      <c r="I61" s="101"/>
      <c r="J61" s="98"/>
    </row>
    <row r="62" spans="2:10" ht="66" customHeight="1">
      <c r="B62" s="24"/>
      <c r="C62" s="66" t="s">
        <v>97</v>
      </c>
      <c r="D62" s="110"/>
      <c r="E62" s="74">
        <v>865.8</v>
      </c>
      <c r="F62" s="74">
        <v>865.8</v>
      </c>
      <c r="G62" s="74">
        <v>865.8</v>
      </c>
      <c r="H62" s="88"/>
      <c r="I62" s="101"/>
      <c r="J62" s="98"/>
    </row>
    <row r="63" spans="2:10" ht="66" customHeight="1">
      <c r="B63" s="24"/>
      <c r="C63" s="66" t="s">
        <v>171</v>
      </c>
      <c r="D63" s="111"/>
      <c r="E63" s="74">
        <v>93.7</v>
      </c>
      <c r="F63" s="74">
        <v>93.7</v>
      </c>
      <c r="G63" s="74">
        <v>93.7</v>
      </c>
      <c r="H63" s="88"/>
      <c r="I63" s="101"/>
      <c r="J63" s="98"/>
    </row>
    <row r="64" spans="2:10" ht="33" customHeight="1">
      <c r="B64" s="24"/>
      <c r="C64" s="66" t="s">
        <v>2</v>
      </c>
      <c r="D64" s="43" t="s">
        <v>67</v>
      </c>
      <c r="E64" s="74">
        <v>9843</v>
      </c>
      <c r="F64" s="74">
        <v>12139.7</v>
      </c>
      <c r="G64" s="74">
        <v>12467.8</v>
      </c>
      <c r="H64" s="88"/>
      <c r="I64" s="101"/>
      <c r="J64" s="98"/>
    </row>
    <row r="65" spans="2:10" ht="44.25" customHeight="1">
      <c r="B65" s="24"/>
      <c r="C65" s="66" t="s">
        <v>36</v>
      </c>
      <c r="D65" s="43" t="s">
        <v>72</v>
      </c>
      <c r="E65" s="74">
        <v>500.1</v>
      </c>
      <c r="F65" s="74">
        <v>0</v>
      </c>
      <c r="G65" s="74">
        <v>0</v>
      </c>
      <c r="H65" s="88"/>
      <c r="I65" s="101"/>
      <c r="J65" s="98"/>
    </row>
    <row r="66" spans="2:10" ht="47.25" customHeight="1">
      <c r="B66" s="24"/>
      <c r="C66" s="66" t="s">
        <v>126</v>
      </c>
      <c r="D66" s="43" t="s">
        <v>68</v>
      </c>
      <c r="E66" s="74">
        <v>580.3</v>
      </c>
      <c r="F66" s="74">
        <v>580.3</v>
      </c>
      <c r="G66" s="74">
        <v>580.3</v>
      </c>
      <c r="H66" s="88"/>
      <c r="I66" s="101"/>
      <c r="J66" s="98"/>
    </row>
    <row r="67" spans="2:10" ht="45.75" customHeight="1">
      <c r="B67" s="24"/>
      <c r="C67" s="56" t="s">
        <v>127</v>
      </c>
      <c r="D67" s="43" t="s">
        <v>69</v>
      </c>
      <c r="E67" s="74">
        <v>295121.6</v>
      </c>
      <c r="F67" s="74">
        <v>307137.6</v>
      </c>
      <c r="G67" s="74">
        <v>318403.1</v>
      </c>
      <c r="H67" s="88"/>
      <c r="I67" s="101"/>
      <c r="J67" s="98"/>
    </row>
    <row r="68" spans="2:10" ht="57.75" customHeight="1">
      <c r="B68" s="24"/>
      <c r="C68" s="56" t="s">
        <v>3</v>
      </c>
      <c r="D68" s="43" t="s">
        <v>145</v>
      </c>
      <c r="E68" s="74">
        <v>47.2</v>
      </c>
      <c r="F68" s="74">
        <v>49.1</v>
      </c>
      <c r="G68" s="74">
        <v>50.9</v>
      </c>
      <c r="H68" s="88"/>
      <c r="I68" s="101"/>
      <c r="J68" s="98"/>
    </row>
    <row r="69" spans="2:10" ht="30.75" customHeight="1">
      <c r="B69" s="26"/>
      <c r="C69" s="55" t="s">
        <v>75</v>
      </c>
      <c r="D69" s="44" t="s">
        <v>70</v>
      </c>
      <c r="E69" s="33">
        <f>SUM(E70:E72)</f>
        <v>15962.9</v>
      </c>
      <c r="F69" s="33">
        <f>SUM(F70:F72)</f>
        <v>19643.7</v>
      </c>
      <c r="G69" s="33">
        <f>SUM(G70:G72)</f>
        <v>19650.1</v>
      </c>
      <c r="H69" s="92">
        <f>SUM(H70:H72)</f>
        <v>0</v>
      </c>
      <c r="I69" s="101"/>
      <c r="J69" s="98"/>
    </row>
    <row r="70" spans="2:10" ht="45" customHeight="1">
      <c r="B70" s="26"/>
      <c r="C70" s="67" t="s">
        <v>119</v>
      </c>
      <c r="D70" s="43" t="s">
        <v>120</v>
      </c>
      <c r="E70" s="74"/>
      <c r="F70" s="74"/>
      <c r="G70" s="74"/>
      <c r="H70" s="88"/>
      <c r="I70" s="101"/>
      <c r="J70" s="98"/>
    </row>
    <row r="71" spans="2:10" ht="43.5" customHeight="1">
      <c r="B71" s="24"/>
      <c r="C71" s="67" t="s">
        <v>9</v>
      </c>
      <c r="D71" s="43" t="s">
        <v>128</v>
      </c>
      <c r="E71" s="74">
        <v>12000</v>
      </c>
      <c r="F71" s="74"/>
      <c r="G71" s="74"/>
      <c r="H71" s="88"/>
      <c r="I71" s="101"/>
      <c r="J71" s="98"/>
    </row>
    <row r="72" spans="2:10" ht="54" customHeight="1">
      <c r="B72" s="24"/>
      <c r="C72" s="68" t="s">
        <v>143</v>
      </c>
      <c r="D72" s="43" t="s">
        <v>144</v>
      </c>
      <c r="E72" s="74">
        <v>3962.9</v>
      </c>
      <c r="F72" s="74">
        <v>19643.7</v>
      </c>
      <c r="G72" s="74">
        <v>19650.1</v>
      </c>
      <c r="H72" s="88"/>
      <c r="I72" s="101"/>
      <c r="J72" s="98"/>
    </row>
    <row r="73" spans="2:10" ht="44.25" customHeight="1">
      <c r="B73" s="24"/>
      <c r="C73" s="55" t="s">
        <v>76</v>
      </c>
      <c r="D73" s="44" t="s">
        <v>71</v>
      </c>
      <c r="E73" s="33">
        <f>SUM(E74:E75)</f>
        <v>2799.4</v>
      </c>
      <c r="F73" s="33">
        <f>SUM(F74:F75)</f>
        <v>6781.1</v>
      </c>
      <c r="G73" s="33">
        <f>SUM(G74:G75)</f>
        <v>5611.2</v>
      </c>
      <c r="H73" s="92">
        <f>SUM(H74:H75)</f>
        <v>0</v>
      </c>
      <c r="I73" s="101"/>
      <c r="J73" s="98"/>
    </row>
    <row r="74" spans="2:10" ht="40.5" customHeight="1">
      <c r="B74" s="24"/>
      <c r="C74" s="66" t="s">
        <v>4</v>
      </c>
      <c r="D74" s="43" t="s">
        <v>118</v>
      </c>
      <c r="E74" s="74">
        <v>2799.4</v>
      </c>
      <c r="F74" s="74">
        <v>6781.1</v>
      </c>
      <c r="G74" s="74">
        <v>5611.2</v>
      </c>
      <c r="H74" s="88"/>
      <c r="I74" s="101"/>
      <c r="J74" s="98"/>
    </row>
    <row r="75" spans="2:11" ht="44.25" customHeight="1">
      <c r="B75" s="24"/>
      <c r="C75" s="67" t="s">
        <v>4</v>
      </c>
      <c r="D75" s="43" t="s">
        <v>129</v>
      </c>
      <c r="E75" s="74"/>
      <c r="F75" s="74"/>
      <c r="G75" s="74"/>
      <c r="H75" s="97"/>
      <c r="I75" s="101"/>
      <c r="J75" s="74"/>
      <c r="K75" s="13"/>
    </row>
    <row r="76" spans="2:10" ht="43.5" customHeight="1">
      <c r="B76" s="24"/>
      <c r="C76" s="55" t="s">
        <v>101</v>
      </c>
      <c r="D76" s="44" t="s">
        <v>100</v>
      </c>
      <c r="E76" s="33">
        <f>SUM(E77:E77)</f>
        <v>5.1</v>
      </c>
      <c r="F76" s="33">
        <f>SUM(F77:F77)</f>
        <v>5.3</v>
      </c>
      <c r="G76" s="33">
        <f>SUM(G77:G77)</f>
        <v>5.4</v>
      </c>
      <c r="H76" s="88"/>
      <c r="I76" s="101"/>
      <c r="J76" s="98"/>
    </row>
    <row r="77" spans="2:10" ht="40.5" customHeight="1">
      <c r="B77" s="24"/>
      <c r="C77" s="56" t="s">
        <v>99</v>
      </c>
      <c r="D77" s="43" t="s">
        <v>132</v>
      </c>
      <c r="E77" s="75">
        <v>5.1</v>
      </c>
      <c r="F77" s="75">
        <v>5.3</v>
      </c>
      <c r="G77" s="75">
        <v>5.4</v>
      </c>
      <c r="H77" s="88"/>
      <c r="I77" s="101"/>
      <c r="J77" s="98"/>
    </row>
    <row r="78" spans="2:10" ht="43.5" customHeight="1">
      <c r="B78" s="24"/>
      <c r="C78" s="55" t="s">
        <v>103</v>
      </c>
      <c r="D78" s="44" t="s">
        <v>102</v>
      </c>
      <c r="E78" s="33">
        <f>SUM(E79:E79)</f>
        <v>507.8</v>
      </c>
      <c r="F78" s="33">
        <f>SUM(F79:F79)</f>
        <v>454.2</v>
      </c>
      <c r="G78" s="33">
        <f>SUM(G79:G79)</f>
        <v>491</v>
      </c>
      <c r="H78" s="88"/>
      <c r="I78" s="101"/>
      <c r="J78" s="98"/>
    </row>
    <row r="79" spans="2:10" ht="46.5" customHeight="1">
      <c r="B79" s="24"/>
      <c r="C79" s="56" t="s">
        <v>133</v>
      </c>
      <c r="D79" s="43" t="s">
        <v>134</v>
      </c>
      <c r="E79" s="75">
        <v>507.8</v>
      </c>
      <c r="F79" s="75">
        <v>454.2</v>
      </c>
      <c r="G79" s="75">
        <v>491</v>
      </c>
      <c r="H79" s="88"/>
      <c r="I79" s="101"/>
      <c r="J79" s="98"/>
    </row>
    <row r="80" spans="2:10" ht="69" customHeight="1">
      <c r="B80" s="24"/>
      <c r="C80" s="57" t="s">
        <v>137</v>
      </c>
      <c r="D80" s="44" t="s">
        <v>136</v>
      </c>
      <c r="E80" s="33">
        <f>SUM(E81:E81)</f>
        <v>45522.1</v>
      </c>
      <c r="F80" s="33">
        <f>SUM(F81:F81)</f>
        <v>47343.7</v>
      </c>
      <c r="G80" s="33">
        <f>SUM(G81:G81)</f>
        <v>49267.4</v>
      </c>
      <c r="H80" s="88"/>
      <c r="I80" s="101"/>
      <c r="J80" s="98"/>
    </row>
    <row r="81" spans="2:10" ht="69.75" customHeight="1">
      <c r="B81" s="24"/>
      <c r="C81" s="53" t="s">
        <v>137</v>
      </c>
      <c r="D81" s="69" t="s">
        <v>138</v>
      </c>
      <c r="E81" s="80">
        <v>45522.1</v>
      </c>
      <c r="F81" s="81">
        <v>47343.7</v>
      </c>
      <c r="G81" s="81">
        <v>49267.4</v>
      </c>
      <c r="H81" s="88"/>
      <c r="I81" s="101"/>
      <c r="J81" s="98"/>
    </row>
    <row r="82" spans="2:10" ht="43.5" customHeight="1">
      <c r="B82" s="24"/>
      <c r="C82" s="55" t="s">
        <v>131</v>
      </c>
      <c r="D82" s="44" t="s">
        <v>130</v>
      </c>
      <c r="E82" s="33">
        <f>SUM(E83:E84)</f>
        <v>828.3</v>
      </c>
      <c r="F82" s="33">
        <f>SUM(F83:F84)</f>
        <v>772.2</v>
      </c>
      <c r="G82" s="33">
        <f>SUM(G83:G84)</f>
        <v>775.7</v>
      </c>
      <c r="H82" s="33">
        <f>SUM(H83:H84)</f>
        <v>0</v>
      </c>
      <c r="I82" s="105">
        <f>SUM(I83:I84)</f>
        <v>0</v>
      </c>
      <c r="J82" s="98"/>
    </row>
    <row r="83" spans="2:10" ht="39" customHeight="1">
      <c r="B83" s="24"/>
      <c r="C83" s="67" t="s">
        <v>88</v>
      </c>
      <c r="D83" s="43" t="s">
        <v>117</v>
      </c>
      <c r="E83" s="74"/>
      <c r="F83" s="74"/>
      <c r="G83" s="74"/>
      <c r="H83" s="88"/>
      <c r="I83" s="101"/>
      <c r="J83" s="98"/>
    </row>
    <row r="84" spans="2:10" ht="44.25" customHeight="1">
      <c r="B84" s="24"/>
      <c r="C84" s="70" t="s">
        <v>35</v>
      </c>
      <c r="D84" s="43" t="s">
        <v>135</v>
      </c>
      <c r="E84" s="75">
        <v>828.3</v>
      </c>
      <c r="F84" s="75">
        <v>772.2</v>
      </c>
      <c r="G84" s="75">
        <v>775.7</v>
      </c>
      <c r="H84" s="88"/>
      <c r="I84" s="101"/>
      <c r="J84" s="98"/>
    </row>
    <row r="85" spans="2:10" ht="29.25" customHeight="1">
      <c r="B85" s="24" t="s">
        <v>22</v>
      </c>
      <c r="C85" s="36" t="s">
        <v>13</v>
      </c>
      <c r="D85" s="37" t="s">
        <v>6</v>
      </c>
      <c r="E85" s="30">
        <f>E86</f>
        <v>0</v>
      </c>
      <c r="F85" s="30">
        <f>F86</f>
        <v>0</v>
      </c>
      <c r="G85" s="30">
        <f>G86</f>
        <v>0</v>
      </c>
      <c r="H85" s="30">
        <f>H86</f>
        <v>0</v>
      </c>
      <c r="I85" s="106">
        <f>I86</f>
        <v>0</v>
      </c>
      <c r="J85" s="98"/>
    </row>
    <row r="86" spans="2:10" ht="43.5" customHeight="1" hidden="1">
      <c r="B86" s="24"/>
      <c r="C86" s="27" t="s">
        <v>167</v>
      </c>
      <c r="D86" s="49" t="s">
        <v>96</v>
      </c>
      <c r="E86" s="77"/>
      <c r="F86" s="34"/>
      <c r="G86" s="34"/>
      <c r="H86" s="93"/>
      <c r="I86" s="101"/>
      <c r="J86" s="98"/>
    </row>
    <row r="87" spans="2:10" ht="32.25" customHeight="1">
      <c r="B87" s="24" t="s">
        <v>7</v>
      </c>
      <c r="C87" s="58" t="s">
        <v>82</v>
      </c>
      <c r="D87" s="50" t="s">
        <v>83</v>
      </c>
      <c r="E87" s="31">
        <f>E88</f>
        <v>0</v>
      </c>
      <c r="F87" s="35"/>
      <c r="G87" s="35"/>
      <c r="H87" s="62">
        <f>H88</f>
        <v>0</v>
      </c>
      <c r="I87" s="101"/>
      <c r="J87" s="98"/>
    </row>
    <row r="88" spans="2:10" ht="23.25" customHeight="1" hidden="1">
      <c r="B88" s="24"/>
      <c r="C88" s="27" t="s">
        <v>84</v>
      </c>
      <c r="D88" s="51" t="s">
        <v>85</v>
      </c>
      <c r="E88" s="77"/>
      <c r="F88" s="77">
        <v>0</v>
      </c>
      <c r="G88" s="77">
        <v>0</v>
      </c>
      <c r="H88" s="94"/>
      <c r="I88" s="101"/>
      <c r="J88" s="98"/>
    </row>
    <row r="89" spans="2:10" ht="40.5" customHeight="1">
      <c r="B89" s="24" t="s">
        <v>8</v>
      </c>
      <c r="C89" s="59" t="s">
        <v>28</v>
      </c>
      <c r="D89" s="52" t="s">
        <v>79</v>
      </c>
      <c r="E89" s="75"/>
      <c r="F89" s="78">
        <v>0</v>
      </c>
      <c r="G89" s="78">
        <v>0</v>
      </c>
      <c r="H89" s="88"/>
      <c r="I89" s="101"/>
      <c r="J89" s="98"/>
    </row>
    <row r="90" spans="2:10" ht="44.25" customHeight="1" thickBot="1">
      <c r="B90" s="24" t="s">
        <v>86</v>
      </c>
      <c r="C90" s="59" t="s">
        <v>77</v>
      </c>
      <c r="D90" s="52" t="s">
        <v>78</v>
      </c>
      <c r="E90" s="75"/>
      <c r="F90" s="78">
        <v>0</v>
      </c>
      <c r="G90" s="78">
        <v>0</v>
      </c>
      <c r="H90" s="95"/>
      <c r="I90" s="101"/>
      <c r="J90" s="98"/>
    </row>
    <row r="91" spans="8:9" ht="13.5" thickTop="1">
      <c r="H91" s="96"/>
      <c r="I91" s="96"/>
    </row>
    <row r="92" spans="5:9" ht="12.75">
      <c r="E92" s="15"/>
      <c r="H92" s="96"/>
      <c r="I92" s="96"/>
    </row>
    <row r="93" spans="2:9" ht="12.75">
      <c r="B93" s="12"/>
      <c r="C93" s="12"/>
      <c r="D93" s="12"/>
      <c r="E93" s="14"/>
      <c r="F93" s="16"/>
      <c r="G93" s="16"/>
      <c r="H93" s="96"/>
      <c r="I93" s="96"/>
    </row>
    <row r="94" spans="2:9" ht="12.75">
      <c r="B94" s="12"/>
      <c r="C94" s="12"/>
      <c r="D94" s="12"/>
      <c r="E94" s="12"/>
      <c r="F94" s="13"/>
      <c r="G94" s="13"/>
      <c r="H94" s="96"/>
      <c r="I94" s="96"/>
    </row>
    <row r="95" spans="2:9" ht="12.75">
      <c r="B95" s="12"/>
      <c r="C95" s="12"/>
      <c r="D95" s="12"/>
      <c r="E95" s="12"/>
      <c r="F95" s="13"/>
      <c r="G95" s="13"/>
      <c r="H95" s="96"/>
      <c r="I95" s="96"/>
    </row>
    <row r="96" spans="8:9" ht="12.75">
      <c r="H96" s="96"/>
      <c r="I96" s="96"/>
    </row>
    <row r="97" spans="8:9" ht="12.75">
      <c r="H97" s="96"/>
      <c r="I97" s="96"/>
    </row>
    <row r="98" spans="8:9" ht="12.75">
      <c r="H98" s="96"/>
      <c r="I98" s="96"/>
    </row>
    <row r="99" spans="8:9" ht="12.75">
      <c r="H99" s="96"/>
      <c r="I99" s="96"/>
    </row>
    <row r="100" spans="8:9" ht="12.75">
      <c r="H100" s="96"/>
      <c r="I100" s="96"/>
    </row>
    <row r="101" spans="8:9" ht="12.75">
      <c r="H101" s="96"/>
      <c r="I101" s="96"/>
    </row>
    <row r="102" spans="8:9" ht="12.75">
      <c r="H102" s="96"/>
      <c r="I102" s="96"/>
    </row>
    <row r="103" spans="8:9" ht="12.75">
      <c r="H103" s="96"/>
      <c r="I103" s="96"/>
    </row>
    <row r="104" spans="8:9" ht="12.75">
      <c r="H104" s="96"/>
      <c r="I104" s="96"/>
    </row>
    <row r="105" spans="8:9" ht="12.75">
      <c r="H105" s="96"/>
      <c r="I105" s="96"/>
    </row>
    <row r="106" spans="8:9" ht="12.75">
      <c r="H106" s="96"/>
      <c r="I106" s="96"/>
    </row>
    <row r="107" spans="8:9" ht="12.75">
      <c r="H107" s="96"/>
      <c r="I107" s="96"/>
    </row>
    <row r="108" spans="8:9" ht="12.75">
      <c r="H108" s="96"/>
      <c r="I108" s="96"/>
    </row>
    <row r="109" spans="8:9" ht="12.75">
      <c r="H109" s="96"/>
      <c r="I109" s="96"/>
    </row>
    <row r="110" spans="8:9" ht="12.75">
      <c r="H110" s="96"/>
      <c r="I110" s="96"/>
    </row>
    <row r="111" spans="8:9" ht="12.75">
      <c r="H111" s="96"/>
      <c r="I111" s="96"/>
    </row>
    <row r="112" spans="8:9" ht="12.75">
      <c r="H112" s="96"/>
      <c r="I112" s="96"/>
    </row>
    <row r="113" spans="8:9" ht="12.75">
      <c r="H113" s="96"/>
      <c r="I113" s="96"/>
    </row>
    <row r="114" spans="8:9" ht="12.75">
      <c r="H114" s="96"/>
      <c r="I114" s="96"/>
    </row>
    <row r="115" spans="8:9" ht="12.75">
      <c r="H115" s="96"/>
      <c r="I115" s="96"/>
    </row>
    <row r="116" spans="8:9" ht="12.75">
      <c r="H116" s="96"/>
      <c r="I116" s="96"/>
    </row>
    <row r="117" spans="8:9" ht="12.75">
      <c r="H117" s="96"/>
      <c r="I117" s="96"/>
    </row>
    <row r="118" spans="8:9" ht="12.75">
      <c r="H118" s="96"/>
      <c r="I118" s="96"/>
    </row>
    <row r="119" spans="8:9" ht="12.75">
      <c r="H119" s="96"/>
      <c r="I119" s="96"/>
    </row>
    <row r="120" ht="12.75">
      <c r="H120" s="96"/>
    </row>
    <row r="121" ht="12.75">
      <c r="H121" s="96"/>
    </row>
    <row r="122" ht="12.75">
      <c r="H122" s="96"/>
    </row>
    <row r="123" ht="12.75">
      <c r="H123" s="96"/>
    </row>
    <row r="124" ht="12.75">
      <c r="H124" s="96"/>
    </row>
    <row r="125" ht="12.75">
      <c r="H125" s="96"/>
    </row>
    <row r="126" ht="12.75">
      <c r="H126" s="96"/>
    </row>
    <row r="127" ht="12.75">
      <c r="H127" s="96"/>
    </row>
    <row r="128" ht="12.75">
      <c r="H128" s="96"/>
    </row>
    <row r="129" ht="12.75">
      <c r="H129" s="96"/>
    </row>
    <row r="130" ht="12.75">
      <c r="H130" s="96"/>
    </row>
    <row r="131" ht="12.75">
      <c r="H131" s="96"/>
    </row>
    <row r="132" ht="12.75">
      <c r="H132" s="96"/>
    </row>
    <row r="133" ht="12.75">
      <c r="H133" s="96"/>
    </row>
    <row r="134" ht="12.75">
      <c r="H134" s="96"/>
    </row>
    <row r="135" ht="12.75">
      <c r="H135" s="96"/>
    </row>
    <row r="136" ht="12.75">
      <c r="H136" s="96"/>
    </row>
    <row r="137" ht="12.75">
      <c r="H137" s="96"/>
    </row>
    <row r="138" ht="12.75">
      <c r="H138" s="96"/>
    </row>
    <row r="139" ht="12.75">
      <c r="H139" s="96"/>
    </row>
    <row r="140" ht="12.75">
      <c r="H140" s="96"/>
    </row>
    <row r="141" ht="12.75">
      <c r="H141" s="96"/>
    </row>
    <row r="142" ht="12.75">
      <c r="H142" s="96"/>
    </row>
    <row r="143" ht="12.75">
      <c r="H143" s="96"/>
    </row>
    <row r="144" ht="12.75">
      <c r="H144" s="96"/>
    </row>
    <row r="145" ht="12.75">
      <c r="H145" s="96"/>
    </row>
    <row r="146" ht="12.75">
      <c r="H146" s="96"/>
    </row>
    <row r="147" ht="12.75">
      <c r="H147" s="96"/>
    </row>
    <row r="148" ht="12.75">
      <c r="H148" s="96"/>
    </row>
  </sheetData>
  <sheetProtection/>
  <mergeCells count="7">
    <mergeCell ref="D61:D63"/>
    <mergeCell ref="C17:C18"/>
    <mergeCell ref="C19:C20"/>
    <mergeCell ref="F1:G1"/>
    <mergeCell ref="E4:G4"/>
    <mergeCell ref="E3:G3"/>
    <mergeCell ref="C6:G6"/>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Васильева Марина Вячеславовна</cp:lastModifiedBy>
  <cp:lastPrinted>2018-11-14T06:18:00Z</cp:lastPrinted>
  <dcterms:created xsi:type="dcterms:W3CDTF">2008-10-30T07:18:08Z</dcterms:created>
  <dcterms:modified xsi:type="dcterms:W3CDTF">2018-12-18T13:54:17Z</dcterms:modified>
  <cp:category/>
  <cp:version/>
  <cp:contentType/>
  <cp:contentStatus/>
</cp:coreProperties>
</file>