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2270" activeTab="0"/>
  </bookViews>
  <sheets>
    <sheet name="август" sheetId="1" r:id="rId1"/>
  </sheets>
  <definedNames>
    <definedName name="_xlnm.Print_Area" localSheetId="0">'август'!$A$1:$E$34</definedName>
  </definedNames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<sst xmlns="http://schemas.openxmlformats.org/spreadsheetml/2006/main" count="52" uniqueCount="52">
  <si>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</si>
  <si>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</si>
  <si>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</si>
  <si>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</si>
  <si>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</si>
  <si>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</si>
  <si>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</si>
  <si>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</si>
  <si>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</si>
  <si>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</si>
  <si>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</si>
  <si>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</si>
  <si>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</si>
  <si>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</si>
  <si>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</si>
  <si>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</si>
  <si>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</si>
  <si>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</si>
  <si>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</si>
  <si>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</si>
  <si>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</si>
  <si>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</si>
  <si>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</si>
  <si>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</si>
  <si>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</si>
  <si>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</si>
  <si>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</si>
  <si>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</si>
  <si>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</si>
  <si>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</si>
  <si>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</si>
  <si>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</si>
  <si>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</si>
  <si>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</si>
  <si>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</si>
  <si>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</si>
  <si>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</si>
  <si>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000 01 03 01 00 00 0000 800</t>
  </si>
  <si>
    <t>000 01 03 01 00 00 0000 700</t>
  </si>
  <si>
    <t>Приложение  №1</t>
  </si>
  <si>
    <t>2020 год</t>
  </si>
  <si>
    <t>2019 год</t>
  </si>
  <si>
    <t xml:space="preserve">                                     </t>
  </si>
  <si>
    <t xml:space="preserve"> Источники финансирования дефицита  бюджета  города Кузнецка Пензенской области на 2019 год и на плановый период 2020 -2021 годов.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</si>
  <si>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</si>
  <si>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</si>
  <si>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</si>
  <si>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</si>
  <si>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</si>
  <si>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Погашение бюджетами городских округов кредитов от кредитных организаций в валюте Российской Федерации</t>
  </si>
  <si>
    <t>от 29.08.2019  № 41-73/6</t>
  </si>
  <si>
    <t>Погашение кредитов,предоставленных кредитными организациями в валюте Российской Федерации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</si>
</sst>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86" fontId="4" fillId="0" borderId="0" xfId="60" applyNumberFormat="1" applyFont="1" applyBorder="1" applyAlignment="1">
      <alignment horizontal="right" vertical="top" wrapText="1"/>
    </xf>
    <xf numFmtId="186" fontId="4" fillId="0" borderId="0" xfId="60" applyNumberFormat="1" applyFont="1" applyFill="1" applyBorder="1" applyAlignment="1">
      <alignment horizontal="right" vertical="top" wrapText="1"/>
    </xf>
    <xf numFmtId="186" fontId="4" fillId="0" borderId="0" xfId="60" applyNumberFormat="1" applyFont="1" applyBorder="1" applyAlignment="1">
      <alignment/>
    </xf>
    <xf numFmtId="186" fontId="4" fillId="0" borderId="0" xfId="6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6"/>
  <sheetViews>
    <sheetView tabSelected="1" view="pageBreakPreview" zoomScaleSheetLayoutView="100" zoomScalePageLayoutView="0" workbookViewId="0" topLeftCell="A23">
      <selection activeCell="A17" sqref="A17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  <col min="6" max="6" width="17.75390625" style="0" customWidth="1"/>
    <col min="7" max="7" width="16.875" style="0" customWidth="1"/>
    <col min="8" max="8" width="15.00390625" style="0" customWidth="1"/>
  </cols>
  <sheetData>
    <row r="1" ht="9" customHeight="1"/>
    <row r="2" spans="1:5" ht="12.75">
      <c r="A2" s="23" t="s">
        <v>39</v>
      </c>
      <c r="B2" s="23"/>
      <c r="C2" s="23"/>
      <c r="D2" s="24"/>
      <c r="E2" s="24"/>
    </row>
    <row r="3" spans="1:5" ht="12.75">
      <c r="A3" s="23" t="s">
        <v>0</v>
      </c>
      <c r="B3" s="23"/>
      <c r="C3" s="23"/>
      <c r="D3" s="24"/>
      <c r="E3" s="24"/>
    </row>
    <row r="4" spans="1:5" ht="12.75">
      <c r="A4" s="23" t="s">
        <v>31</v>
      </c>
      <c r="B4" s="23"/>
      <c r="C4" s="23"/>
      <c r="D4" s="24"/>
      <c r="E4" s="24"/>
    </row>
    <row r="5" spans="1:5" ht="12.75">
      <c r="A5" s="23" t="s">
        <v>32</v>
      </c>
      <c r="B5" s="23"/>
      <c r="C5" s="23"/>
      <c r="D5" s="24"/>
      <c r="E5" s="24"/>
    </row>
    <row r="6" spans="1:5" ht="12" customHeight="1">
      <c r="A6" s="23" t="s">
        <v>50</v>
      </c>
      <c r="B6" s="23"/>
      <c r="C6" s="23"/>
      <c r="D6" s="24"/>
      <c r="E6" s="24"/>
    </row>
    <row r="7" ht="1.5" customHeight="1" hidden="1"/>
    <row r="8" ht="6" customHeight="1"/>
    <row r="9" spans="1:3" ht="16.5">
      <c r="A9" s="16" t="s">
        <v>42</v>
      </c>
      <c r="B9" s="16"/>
      <c r="C9" s="2"/>
    </row>
    <row r="10" spans="1:5" ht="42" customHeight="1">
      <c r="A10" s="28" t="s">
        <v>43</v>
      </c>
      <c r="B10" s="29"/>
      <c r="C10" s="29"/>
      <c r="D10" s="29"/>
      <c r="E10" s="29"/>
    </row>
    <row r="11" spans="1:3" ht="4.5" customHeight="1">
      <c r="A11" s="2"/>
      <c r="B11" s="2"/>
      <c r="C11" s="2"/>
    </row>
    <row r="12" spans="1:11" ht="15.75">
      <c r="A12" s="2"/>
      <c r="B12" s="2"/>
      <c r="E12" s="2" t="s">
        <v>1</v>
      </c>
      <c r="F12" s="1"/>
      <c r="G12" s="1"/>
      <c r="H12" s="1"/>
      <c r="I12" s="1"/>
      <c r="J12" s="1"/>
      <c r="K12" s="1"/>
    </row>
    <row r="13" spans="1:11" ht="15.75">
      <c r="A13" s="3" t="s">
        <v>2</v>
      </c>
      <c r="B13" s="3" t="s">
        <v>3</v>
      </c>
      <c r="C13" s="3" t="s">
        <v>41</v>
      </c>
      <c r="D13" s="17" t="s">
        <v>40</v>
      </c>
      <c r="E13" s="18" t="s">
        <v>44</v>
      </c>
      <c r="F13" s="1"/>
      <c r="G13" s="1"/>
      <c r="H13" s="1"/>
      <c r="I13" s="1"/>
      <c r="J13" s="1"/>
      <c r="K13" s="1"/>
    </row>
    <row r="14" spans="1:11" ht="33" customHeight="1">
      <c r="A14" s="4" t="s">
        <v>5</v>
      </c>
      <c r="B14" s="5" t="s">
        <v>11</v>
      </c>
      <c r="C14" s="6">
        <f>C15+C17</f>
        <v>24743.5</v>
      </c>
      <c r="D14" s="6">
        <f>D15+D17</f>
        <v>6715.5</v>
      </c>
      <c r="E14" s="6">
        <f>E15+E17</f>
        <v>4513.5</v>
      </c>
      <c r="F14" s="19"/>
      <c r="G14" s="19"/>
      <c r="H14" s="19"/>
      <c r="I14" s="1"/>
      <c r="J14" s="1"/>
      <c r="K14" s="1"/>
    </row>
    <row r="15" spans="1:11" ht="31.5">
      <c r="A15" s="7" t="s">
        <v>34</v>
      </c>
      <c r="B15" s="8" t="s">
        <v>12</v>
      </c>
      <c r="C15" s="6">
        <f>C16</f>
        <v>173743.5</v>
      </c>
      <c r="D15" s="6">
        <f>D16</f>
        <v>180459</v>
      </c>
      <c r="E15" s="6">
        <f>E16</f>
        <v>184972.5</v>
      </c>
      <c r="F15" s="19"/>
      <c r="G15" s="19"/>
      <c r="H15" s="19"/>
      <c r="I15" s="1"/>
      <c r="J15" s="1"/>
      <c r="K15" s="1"/>
    </row>
    <row r="16" spans="1:11" ht="51" customHeight="1">
      <c r="A16" s="7" t="s">
        <v>6</v>
      </c>
      <c r="B16" s="8" t="s">
        <v>45</v>
      </c>
      <c r="C16" s="6">
        <f>168743.5+5000</f>
        <v>173743.5</v>
      </c>
      <c r="D16" s="6">
        <f>175459+5000</f>
        <v>180459</v>
      </c>
      <c r="E16" s="6">
        <f>179972.5+5000</f>
        <v>184972.5</v>
      </c>
      <c r="F16" s="19"/>
      <c r="G16" s="19"/>
      <c r="H16" s="19"/>
      <c r="I16" s="1"/>
      <c r="J16" s="1"/>
      <c r="K16" s="1"/>
    </row>
    <row r="17" spans="1:11" ht="47.25">
      <c r="A17" s="7" t="s">
        <v>51</v>
      </c>
      <c r="B17" s="8" t="s">
        <v>7</v>
      </c>
      <c r="C17" s="6">
        <f>C18</f>
        <v>-149000</v>
      </c>
      <c r="D17" s="6">
        <f>D18</f>
        <v>-173743.5</v>
      </c>
      <c r="E17" s="6">
        <f>E18</f>
        <v>-180459</v>
      </c>
      <c r="F17" s="19"/>
      <c r="G17" s="19"/>
      <c r="H17" s="19"/>
      <c r="I17" s="1"/>
      <c r="J17" s="1"/>
      <c r="K17" s="1"/>
    </row>
    <row r="18" spans="1:11" ht="47.25">
      <c r="A18" s="7" t="s">
        <v>49</v>
      </c>
      <c r="B18" s="8" t="s">
        <v>46</v>
      </c>
      <c r="C18" s="6">
        <v>-149000</v>
      </c>
      <c r="D18" s="6">
        <f>-168743.5-5000</f>
        <v>-173743.5</v>
      </c>
      <c r="E18" s="6">
        <f>-175459-5000</f>
        <v>-180459</v>
      </c>
      <c r="F18" s="19"/>
      <c r="G18" s="19"/>
      <c r="H18" s="19"/>
      <c r="I18" s="1"/>
      <c r="J18" s="1"/>
      <c r="K18" s="1"/>
    </row>
    <row r="19" spans="1:11" ht="47.25">
      <c r="A19" s="4" t="s">
        <v>8</v>
      </c>
      <c r="B19" s="5" t="s">
        <v>33</v>
      </c>
      <c r="C19" s="6">
        <f>C20+C22</f>
        <v>-53743.5</v>
      </c>
      <c r="D19" s="6">
        <f>D20+D22</f>
        <v>-26715.5</v>
      </c>
      <c r="E19" s="6">
        <f>E20+E22</f>
        <v>-14513.5</v>
      </c>
      <c r="F19" s="19"/>
      <c r="G19" s="19"/>
      <c r="H19" s="19"/>
      <c r="I19" s="1"/>
      <c r="J19" s="1"/>
      <c r="K19" s="1"/>
    </row>
    <row r="20" spans="1:11" ht="47.25">
      <c r="A20" s="7" t="s">
        <v>9</v>
      </c>
      <c r="B20" s="8" t="s">
        <v>38</v>
      </c>
      <c r="C20" s="6">
        <f>C21</f>
        <v>0</v>
      </c>
      <c r="D20" s="6">
        <f>D21</f>
        <v>0</v>
      </c>
      <c r="E20" s="6">
        <f>E21</f>
        <v>0</v>
      </c>
      <c r="F20" s="19"/>
      <c r="G20" s="19"/>
      <c r="H20" s="19"/>
      <c r="I20" s="1"/>
      <c r="J20" s="1"/>
      <c r="K20" s="1"/>
    </row>
    <row r="21" spans="1:11" ht="63">
      <c r="A21" s="7" t="s">
        <v>36</v>
      </c>
      <c r="B21" s="8" t="s">
        <v>47</v>
      </c>
      <c r="C21" s="6"/>
      <c r="D21" s="6"/>
      <c r="E21" s="6"/>
      <c r="F21" s="19"/>
      <c r="G21" s="19"/>
      <c r="H21" s="19"/>
      <c r="I21" s="1"/>
      <c r="J21" s="1"/>
      <c r="K21" s="1"/>
    </row>
    <row r="22" spans="1:11" ht="49.5" customHeight="1">
      <c r="A22" s="7" t="s">
        <v>10</v>
      </c>
      <c r="B22" s="8" t="s">
        <v>37</v>
      </c>
      <c r="C22" s="6">
        <f>C23</f>
        <v>-53743.5</v>
      </c>
      <c r="D22" s="6">
        <f>D23</f>
        <v>-26715.5</v>
      </c>
      <c r="E22" s="6">
        <f>E23</f>
        <v>-14513.5</v>
      </c>
      <c r="F22" s="19"/>
      <c r="G22" s="19"/>
      <c r="H22" s="19"/>
      <c r="I22" s="1"/>
      <c r="J22" s="1"/>
      <c r="K22" s="1"/>
    </row>
    <row r="23" spans="1:11" ht="63">
      <c r="A23" s="7" t="s">
        <v>35</v>
      </c>
      <c r="B23" s="8" t="s">
        <v>48</v>
      </c>
      <c r="C23" s="6">
        <f>-(19743.5+34000)</f>
        <v>-53743.5</v>
      </c>
      <c r="D23" s="6">
        <v>-26715.5</v>
      </c>
      <c r="E23" s="6">
        <v>-14513.5</v>
      </c>
      <c r="F23" s="19"/>
      <c r="G23" s="19"/>
      <c r="H23" s="19"/>
      <c r="I23" s="1"/>
      <c r="J23" s="1"/>
      <c r="K23" s="1"/>
    </row>
    <row r="24" spans="1:11" ht="31.5" customHeight="1">
      <c r="A24" s="4" t="s">
        <v>13</v>
      </c>
      <c r="B24" s="4" t="s">
        <v>14</v>
      </c>
      <c r="C24" s="6">
        <f>C29+C25</f>
        <v>101651.69999999972</v>
      </c>
      <c r="D24" s="6">
        <f>D29+D25</f>
        <v>0</v>
      </c>
      <c r="E24" s="6">
        <f>E29+E25</f>
        <v>0</v>
      </c>
      <c r="F24" s="19"/>
      <c r="G24" s="19"/>
      <c r="H24" s="19"/>
      <c r="I24" s="1"/>
      <c r="J24" s="1"/>
      <c r="K24" s="1"/>
    </row>
    <row r="25" spans="1:11" ht="25.5" customHeight="1">
      <c r="A25" s="7" t="s">
        <v>15</v>
      </c>
      <c r="B25" s="8" t="s">
        <v>22</v>
      </c>
      <c r="C25" s="14">
        <f aca="true" t="shared" si="0" ref="C25:E27">C26</f>
        <v>-2284324.3</v>
      </c>
      <c r="D25" s="14">
        <f t="shared" si="0"/>
        <v>-1749589</v>
      </c>
      <c r="E25" s="14">
        <f t="shared" si="0"/>
        <v>-1769744.2</v>
      </c>
      <c r="F25" s="20"/>
      <c r="G25" s="20"/>
      <c r="H25" s="20"/>
      <c r="I25" s="1"/>
      <c r="J25" s="1"/>
      <c r="K25" s="1"/>
    </row>
    <row r="26" spans="1:11" ht="27" customHeight="1">
      <c r="A26" s="7" t="s">
        <v>23</v>
      </c>
      <c r="B26" s="8" t="s">
        <v>24</v>
      </c>
      <c r="C26" s="14">
        <f t="shared" si="0"/>
        <v>-2284324.3</v>
      </c>
      <c r="D26" s="14">
        <f t="shared" si="0"/>
        <v>-1749589</v>
      </c>
      <c r="E26" s="14">
        <f t="shared" si="0"/>
        <v>-1769744.2</v>
      </c>
      <c r="F26" s="20"/>
      <c r="G26" s="20"/>
      <c r="H26" s="20"/>
      <c r="I26" s="1"/>
      <c r="J26" s="1"/>
      <c r="K26" s="1"/>
    </row>
    <row r="27" spans="1:11" ht="34.5" customHeight="1">
      <c r="A27" s="7" t="s">
        <v>25</v>
      </c>
      <c r="B27" s="8" t="s">
        <v>26</v>
      </c>
      <c r="C27" s="14">
        <f t="shared" si="0"/>
        <v>-2284324.3</v>
      </c>
      <c r="D27" s="14">
        <f t="shared" si="0"/>
        <v>-1749589</v>
      </c>
      <c r="E27" s="14">
        <f t="shared" si="0"/>
        <v>-1769744.2</v>
      </c>
      <c r="F27" s="20"/>
      <c r="G27" s="20"/>
      <c r="H27" s="20"/>
      <c r="I27" s="1"/>
      <c r="J27" s="1"/>
      <c r="K27" s="1"/>
    </row>
    <row r="28" spans="1:11" ht="33.75" customHeight="1">
      <c r="A28" s="9" t="s">
        <v>27</v>
      </c>
      <c r="B28" s="10" t="s">
        <v>30</v>
      </c>
      <c r="C28" s="15">
        <f>-(1713458.5+126954.9+144236.1+49207.7+9913.3+5000+3491.7-38+63565.8+26040.9+22933.1+119560.3)</f>
        <v>-2284324.3</v>
      </c>
      <c r="D28" s="15">
        <f>-(1762147.5+17441.5-30000)</f>
        <v>-1749589</v>
      </c>
      <c r="E28" s="14">
        <f>-(1778382.7+21361.5-30000)</f>
        <v>-1769744.2</v>
      </c>
      <c r="F28" s="20"/>
      <c r="G28" s="20"/>
      <c r="H28" s="20"/>
      <c r="I28" s="1"/>
      <c r="J28" s="1"/>
      <c r="K28" s="1"/>
    </row>
    <row r="29" spans="1:11" ht="23.25" customHeight="1">
      <c r="A29" s="7" t="s">
        <v>16</v>
      </c>
      <c r="B29" s="8" t="s">
        <v>17</v>
      </c>
      <c r="C29" s="14">
        <f aca="true" t="shared" si="1" ref="C29:E30">C30</f>
        <v>2385975.9999999995</v>
      </c>
      <c r="D29" s="14">
        <f t="shared" si="1"/>
        <v>1749589</v>
      </c>
      <c r="E29" s="14">
        <f t="shared" si="1"/>
        <v>1769744.2</v>
      </c>
      <c r="F29" s="20"/>
      <c r="G29" s="20"/>
      <c r="H29" s="20"/>
      <c r="I29" s="1"/>
      <c r="J29" s="1"/>
      <c r="K29" s="1"/>
    </row>
    <row r="30" spans="1:11" ht="24" customHeight="1">
      <c r="A30" s="7" t="s">
        <v>18</v>
      </c>
      <c r="B30" s="8" t="s">
        <v>19</v>
      </c>
      <c r="C30" s="14">
        <f t="shared" si="1"/>
        <v>2385975.9999999995</v>
      </c>
      <c r="D30" s="14">
        <f t="shared" si="1"/>
        <v>1749589</v>
      </c>
      <c r="E30" s="14">
        <f t="shared" si="1"/>
        <v>1769744.2</v>
      </c>
      <c r="F30" s="20"/>
      <c r="G30" s="20"/>
      <c r="H30" s="20"/>
      <c r="I30" s="1"/>
      <c r="J30" s="1"/>
      <c r="K30" s="1"/>
    </row>
    <row r="31" spans="1:11" ht="26.25" customHeight="1">
      <c r="A31" s="26" t="s">
        <v>20</v>
      </c>
      <c r="B31" s="27" t="s">
        <v>21</v>
      </c>
      <c r="C31" s="25">
        <f>C33</f>
        <v>2385975.9999999995</v>
      </c>
      <c r="D31" s="25">
        <f>D33</f>
        <v>1749589</v>
      </c>
      <c r="E31" s="25">
        <f>E33</f>
        <v>1769744.2</v>
      </c>
      <c r="F31" s="22"/>
      <c r="G31" s="22"/>
      <c r="H31" s="22"/>
      <c r="I31" s="1"/>
      <c r="J31" s="1"/>
      <c r="K31" s="1"/>
    </row>
    <row r="32" spans="1:11" ht="9" customHeight="1">
      <c r="A32" s="26"/>
      <c r="B32" s="27"/>
      <c r="C32" s="25"/>
      <c r="D32" s="25"/>
      <c r="E32" s="25"/>
      <c r="F32" s="22"/>
      <c r="G32" s="22"/>
      <c r="H32" s="22"/>
      <c r="I32" s="1"/>
      <c r="J32" s="1"/>
      <c r="K32" s="1"/>
    </row>
    <row r="33" spans="1:11" ht="37.5" customHeight="1">
      <c r="A33" s="7" t="s">
        <v>28</v>
      </c>
      <c r="B33" s="8" t="s">
        <v>29</v>
      </c>
      <c r="C33" s="14">
        <f>1713458.5+126954.9+144236.1+101651.7+49207.7+13405+5000-38+63565.8+26040.9+22933.1+119560.3</f>
        <v>2385975.9999999995</v>
      </c>
      <c r="D33" s="14">
        <f>1762147.5+17441.5-30000</f>
        <v>1749589</v>
      </c>
      <c r="E33" s="14">
        <f>1778382.7+21361.5-30000</f>
        <v>1769744.2</v>
      </c>
      <c r="F33" s="20"/>
      <c r="G33" s="20"/>
      <c r="H33" s="20"/>
      <c r="I33" s="1"/>
      <c r="J33" s="1"/>
      <c r="K33" s="1"/>
    </row>
    <row r="34" spans="1:11" ht="27" customHeight="1">
      <c r="A34" s="11" t="s">
        <v>4</v>
      </c>
      <c r="B34" s="12"/>
      <c r="C34" s="13">
        <f>C14+C19+C24</f>
        <v>72651.69999999972</v>
      </c>
      <c r="D34" s="13">
        <f>D14+D19+D24</f>
        <v>-20000</v>
      </c>
      <c r="E34" s="13">
        <f>E14+E19+E24</f>
        <v>-10000</v>
      </c>
      <c r="F34" s="21"/>
      <c r="G34" s="21"/>
      <c r="H34" s="21"/>
      <c r="I34" s="1"/>
      <c r="J34" s="1"/>
      <c r="K34" s="1"/>
    </row>
    <row r="35" spans="1:11" ht="12.75">
      <c r="A35" s="1"/>
      <c r="B35" s="1"/>
      <c r="C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F59" s="1"/>
      <c r="G59" s="1"/>
      <c r="H59" s="1"/>
      <c r="I59" s="1"/>
      <c r="J59" s="1"/>
      <c r="K59" s="1"/>
    </row>
    <row r="60" spans="6:11" ht="12.75">
      <c r="F60" s="1"/>
      <c r="G60" s="1"/>
      <c r="H60" s="1"/>
      <c r="I60" s="1"/>
      <c r="J60" s="1"/>
      <c r="K60" s="1"/>
    </row>
    <row r="61" spans="6:11" ht="12.75">
      <c r="F61" s="1"/>
      <c r="G61" s="1"/>
      <c r="H61" s="1"/>
      <c r="I61" s="1"/>
      <c r="J61" s="1"/>
      <c r="K61" s="1"/>
    </row>
    <row r="62" spans="6:11" ht="12.75">
      <c r="F62" s="1"/>
      <c r="G62" s="1"/>
      <c r="H62" s="1"/>
      <c r="I62" s="1"/>
      <c r="J62" s="1"/>
      <c r="K62" s="1"/>
    </row>
    <row r="63" spans="6:11" ht="12.75">
      <c r="F63" s="1"/>
      <c r="G63" s="1"/>
      <c r="H63" s="1"/>
      <c r="I63" s="1"/>
      <c r="J63" s="1"/>
      <c r="K63" s="1"/>
    </row>
    <row r="64" spans="6:11" ht="12.75">
      <c r="F64" s="1"/>
      <c r="G64" s="1"/>
      <c r="H64" s="1"/>
      <c r="I64" s="1"/>
      <c r="J64" s="1"/>
      <c r="K64" s="1"/>
    </row>
    <row r="65" spans="6:11" ht="12.75">
      <c r="F65" s="1"/>
      <c r="G65" s="1"/>
      <c r="H65" s="1"/>
      <c r="I65" s="1"/>
      <c r="J65" s="1"/>
      <c r="K65" s="1"/>
    </row>
    <row r="66" spans="6:11" ht="12.75">
      <c r="F66" s="1"/>
      <c r="G66" s="1"/>
      <c r="H66" s="1"/>
      <c r="I66" s="1"/>
      <c r="J66" s="1"/>
      <c r="K66" s="1"/>
    </row>
    <row r="67" spans="6:11" ht="12.75">
      <c r="F67" s="1"/>
      <c r="G67" s="1"/>
      <c r="H67" s="1"/>
      <c r="I67" s="1"/>
      <c r="J67" s="1"/>
      <c r="K67" s="1"/>
    </row>
    <row r="68" spans="6:11" ht="12.75">
      <c r="F68" s="1"/>
      <c r="G68" s="1"/>
      <c r="H68" s="1"/>
      <c r="I68" s="1"/>
      <c r="J68" s="1"/>
      <c r="K68" s="1"/>
    </row>
    <row r="69" spans="6:11" ht="12.75">
      <c r="F69" s="1"/>
      <c r="G69" s="1"/>
      <c r="H69" s="1"/>
      <c r="I69" s="1"/>
      <c r="J69" s="1"/>
      <c r="K69" s="1"/>
    </row>
    <row r="70" spans="6:11" ht="12.75">
      <c r="F70" s="1"/>
      <c r="G70" s="1"/>
      <c r="H70" s="1"/>
      <c r="I70" s="1"/>
      <c r="J70" s="1"/>
      <c r="K70" s="1"/>
    </row>
    <row r="71" spans="6:11" ht="12.75">
      <c r="F71" s="1"/>
      <c r="G71" s="1"/>
      <c r="H71" s="1"/>
      <c r="I71" s="1"/>
      <c r="J71" s="1"/>
      <c r="K71" s="1"/>
    </row>
    <row r="72" spans="6:11" ht="12.75">
      <c r="F72" s="1"/>
      <c r="G72" s="1"/>
      <c r="H72" s="1"/>
      <c r="I72" s="1"/>
      <c r="J72" s="1"/>
      <c r="K72" s="1"/>
    </row>
    <row r="73" spans="6:11" ht="12.75">
      <c r="F73" s="1"/>
      <c r="G73" s="1"/>
      <c r="H73" s="1"/>
      <c r="I73" s="1"/>
      <c r="J73" s="1"/>
      <c r="K73" s="1"/>
    </row>
    <row r="74" spans="6:11" ht="12.75">
      <c r="F74" s="1"/>
      <c r="G74" s="1"/>
      <c r="H74" s="1"/>
      <c r="I74" s="1"/>
      <c r="J74" s="1"/>
      <c r="K74" s="1"/>
    </row>
    <row r="75" spans="6:11" ht="12.75">
      <c r="F75" s="1"/>
      <c r="G75" s="1"/>
      <c r="H75" s="1"/>
      <c r="I75" s="1"/>
      <c r="J75" s="1"/>
      <c r="K75" s="1"/>
    </row>
    <row r="76" spans="6:11" ht="12.75">
      <c r="F76" s="1"/>
      <c r="G76" s="1"/>
      <c r="H76" s="1"/>
      <c r="I76" s="1"/>
      <c r="J76" s="1"/>
      <c r="K76" s="1"/>
    </row>
    <row r="77" spans="6:11" ht="12.75">
      <c r="F77" s="1"/>
      <c r="G77" s="1"/>
      <c r="H77" s="1"/>
      <c r="I77" s="1"/>
      <c r="J77" s="1"/>
      <c r="K77" s="1"/>
    </row>
    <row r="78" spans="6:11" ht="12.75">
      <c r="F78" s="1"/>
      <c r="G78" s="1"/>
      <c r="H78" s="1"/>
      <c r="I78" s="1"/>
      <c r="J78" s="1"/>
      <c r="K78" s="1"/>
    </row>
    <row r="79" spans="6:11" ht="12.75">
      <c r="F79" s="1"/>
      <c r="G79" s="1"/>
      <c r="H79" s="1"/>
      <c r="I79" s="1"/>
      <c r="J79" s="1"/>
      <c r="K79" s="1"/>
    </row>
    <row r="80" spans="6:11" ht="12.75">
      <c r="F80" s="1"/>
      <c r="G80" s="1"/>
      <c r="H80" s="1"/>
      <c r="I80" s="1"/>
      <c r="J80" s="1"/>
      <c r="K80" s="1"/>
    </row>
    <row r="81" spans="6:11" ht="12.75">
      <c r="F81" s="1"/>
      <c r="G81" s="1"/>
      <c r="H81" s="1"/>
      <c r="I81" s="1"/>
      <c r="J81" s="1"/>
      <c r="K81" s="1"/>
    </row>
    <row r="82" spans="6:11" ht="12.75">
      <c r="F82" s="1"/>
      <c r="G82" s="1"/>
      <c r="H82" s="1"/>
      <c r="I82" s="1"/>
      <c r="J82" s="1"/>
      <c r="K82" s="1"/>
    </row>
    <row r="83" spans="6:11" ht="12.75">
      <c r="F83" s="1"/>
      <c r="G83" s="1"/>
      <c r="H83" s="1"/>
      <c r="I83" s="1"/>
      <c r="J83" s="1"/>
      <c r="K83" s="1"/>
    </row>
    <row r="84" spans="6:11" ht="12.75">
      <c r="F84" s="1"/>
      <c r="G84" s="1"/>
      <c r="H84" s="1"/>
      <c r="I84" s="1"/>
      <c r="J84" s="1"/>
      <c r="K84" s="1"/>
    </row>
    <row r="85" spans="6:11" ht="12.75">
      <c r="F85" s="1"/>
      <c r="G85" s="1"/>
      <c r="H85" s="1"/>
      <c r="I85" s="1"/>
      <c r="J85" s="1"/>
      <c r="K85" s="1"/>
    </row>
    <row r="86" spans="6:11" ht="12.75">
      <c r="F86" s="1"/>
      <c r="G86" s="1"/>
      <c r="H86" s="1"/>
      <c r="I86" s="1"/>
      <c r="J86" s="1"/>
      <c r="K86" s="1"/>
    </row>
    <row r="87" spans="6:11" ht="12.75">
      <c r="F87" s="1"/>
      <c r="G87" s="1"/>
      <c r="H87" s="1"/>
      <c r="I87" s="1"/>
      <c r="J87" s="1"/>
      <c r="K87" s="1"/>
    </row>
    <row r="88" spans="6:11" ht="12.75">
      <c r="F88" s="1"/>
      <c r="G88" s="1"/>
      <c r="H88" s="1"/>
      <c r="I88" s="1"/>
      <c r="J88" s="1"/>
      <c r="K88" s="1"/>
    </row>
    <row r="89" spans="6:11" ht="12.75">
      <c r="F89" s="1"/>
      <c r="G89" s="1"/>
      <c r="H89" s="1"/>
      <c r="I89" s="1"/>
      <c r="J89" s="1"/>
      <c r="K89" s="1"/>
    </row>
    <row r="90" spans="6:11" ht="12.75">
      <c r="F90" s="1"/>
      <c r="G90" s="1"/>
      <c r="H90" s="1"/>
      <c r="I90" s="1"/>
      <c r="J90" s="1"/>
      <c r="K90" s="1"/>
    </row>
    <row r="91" spans="6:11" ht="12.75">
      <c r="F91" s="1"/>
      <c r="G91" s="1"/>
      <c r="H91" s="1"/>
      <c r="I91" s="1"/>
      <c r="J91" s="1"/>
      <c r="K91" s="1"/>
    </row>
    <row r="92" spans="6:11" ht="12.75">
      <c r="F92" s="1"/>
      <c r="G92" s="1"/>
      <c r="H92" s="1"/>
      <c r="I92" s="1"/>
      <c r="J92" s="1"/>
      <c r="K92" s="1"/>
    </row>
    <row r="93" spans="6:11" ht="12.75">
      <c r="F93" s="1"/>
      <c r="G93" s="1"/>
      <c r="H93" s="1"/>
      <c r="I93" s="1"/>
      <c r="J93" s="1"/>
      <c r="K93" s="1"/>
    </row>
    <row r="94" spans="6:11" ht="12.75">
      <c r="F94" s="1"/>
      <c r="G94" s="1"/>
      <c r="H94" s="1"/>
      <c r="I94" s="1"/>
      <c r="J94" s="1"/>
      <c r="K94" s="1"/>
    </row>
    <row r="95" spans="6:11" ht="12.75">
      <c r="F95" s="1"/>
      <c r="G95" s="1"/>
      <c r="H95" s="1"/>
      <c r="I95" s="1"/>
      <c r="J95" s="1"/>
      <c r="K95" s="1"/>
    </row>
    <row r="96" spans="6:11" ht="12.75">
      <c r="F96" s="1"/>
      <c r="G96" s="1"/>
      <c r="H96" s="1"/>
      <c r="I96" s="1"/>
      <c r="J96" s="1"/>
      <c r="K96" s="1"/>
    </row>
    <row r="97" spans="6:11" ht="12.75">
      <c r="F97" s="1"/>
      <c r="G97" s="1"/>
      <c r="H97" s="1"/>
      <c r="I97" s="1"/>
      <c r="J97" s="1"/>
      <c r="K97" s="1"/>
    </row>
    <row r="98" spans="6:11" ht="12.75">
      <c r="F98" s="1"/>
      <c r="G98" s="1"/>
      <c r="H98" s="1"/>
      <c r="I98" s="1"/>
      <c r="J98" s="1"/>
      <c r="K98" s="1"/>
    </row>
    <row r="99" spans="6:11" ht="12.75">
      <c r="F99" s="1"/>
      <c r="G99" s="1"/>
      <c r="H99" s="1"/>
      <c r="I99" s="1"/>
      <c r="J99" s="1"/>
      <c r="K99" s="1"/>
    </row>
    <row r="100" spans="6:11" ht="12.75">
      <c r="F100" s="1"/>
      <c r="G100" s="1"/>
      <c r="H100" s="1"/>
      <c r="I100" s="1"/>
      <c r="J100" s="1"/>
      <c r="K100" s="1"/>
    </row>
    <row r="101" spans="6:11" ht="12.75">
      <c r="F101" s="1"/>
      <c r="G101" s="1"/>
      <c r="H101" s="1"/>
      <c r="I101" s="1"/>
      <c r="J101" s="1"/>
      <c r="K101" s="1"/>
    </row>
    <row r="102" spans="6:11" ht="12.75">
      <c r="F102" s="1"/>
      <c r="G102" s="1"/>
      <c r="H102" s="1"/>
      <c r="I102" s="1"/>
      <c r="J102" s="1"/>
      <c r="K102" s="1"/>
    </row>
    <row r="103" spans="6:11" ht="12.75">
      <c r="F103" s="1"/>
      <c r="G103" s="1"/>
      <c r="H103" s="1"/>
      <c r="I103" s="1"/>
      <c r="J103" s="1"/>
      <c r="K103" s="1"/>
    </row>
    <row r="104" spans="6:11" ht="12.75">
      <c r="F104" s="1"/>
      <c r="G104" s="1"/>
      <c r="H104" s="1"/>
      <c r="I104" s="1"/>
      <c r="J104" s="1"/>
      <c r="K104" s="1"/>
    </row>
    <row r="105" spans="6:11" ht="12.75">
      <c r="F105" s="1"/>
      <c r="G105" s="1"/>
      <c r="H105" s="1"/>
      <c r="I105" s="1"/>
      <c r="J105" s="1"/>
      <c r="K105" s="1"/>
    </row>
    <row r="106" spans="6:11" ht="12.75">
      <c r="F106" s="1"/>
      <c r="G106" s="1"/>
      <c r="H106" s="1"/>
      <c r="I106" s="1"/>
      <c r="J106" s="1"/>
      <c r="K106" s="1"/>
    </row>
    <row r="107" spans="6:11" ht="12.75">
      <c r="F107" s="1"/>
      <c r="G107" s="1"/>
      <c r="H107" s="1"/>
      <c r="I107" s="1"/>
      <c r="J107" s="1"/>
      <c r="K107" s="1"/>
    </row>
    <row r="108" spans="6:11" ht="12.75">
      <c r="F108" s="1"/>
      <c r="G108" s="1"/>
      <c r="H108" s="1"/>
      <c r="I108" s="1"/>
      <c r="J108" s="1"/>
      <c r="K108" s="1"/>
    </row>
    <row r="109" spans="6:11" ht="12.75">
      <c r="F109" s="1"/>
      <c r="G109" s="1"/>
      <c r="H109" s="1"/>
      <c r="I109" s="1"/>
      <c r="J109" s="1"/>
      <c r="K109" s="1"/>
    </row>
    <row r="110" spans="6:11" ht="12.75">
      <c r="F110" s="1"/>
      <c r="G110" s="1"/>
      <c r="H110" s="1"/>
      <c r="I110" s="1"/>
      <c r="J110" s="1"/>
      <c r="K110" s="1"/>
    </row>
    <row r="111" spans="6:11" ht="12.75">
      <c r="F111" s="1"/>
      <c r="G111" s="1"/>
      <c r="H111" s="1"/>
      <c r="I111" s="1"/>
      <c r="J111" s="1"/>
      <c r="K111" s="1"/>
    </row>
    <row r="112" spans="6:11" ht="12.75">
      <c r="F112" s="1"/>
      <c r="G112" s="1"/>
      <c r="H112" s="1"/>
      <c r="I112" s="1"/>
      <c r="J112" s="1"/>
      <c r="K112" s="1"/>
    </row>
    <row r="113" spans="6:11" ht="12.75">
      <c r="F113" s="1"/>
      <c r="G113" s="1"/>
      <c r="H113" s="1"/>
      <c r="I113" s="1"/>
      <c r="J113" s="1"/>
      <c r="K113" s="1"/>
    </row>
    <row r="114" spans="6:11" ht="12.75">
      <c r="F114" s="1"/>
      <c r="G114" s="1"/>
      <c r="H114" s="1"/>
      <c r="I114" s="1"/>
      <c r="J114" s="1"/>
      <c r="K114" s="1"/>
    </row>
    <row r="115" spans="6:11" ht="12.75">
      <c r="F115" s="1"/>
      <c r="G115" s="1"/>
      <c r="H115" s="1"/>
      <c r="I115" s="1"/>
      <c r="J115" s="1"/>
      <c r="K115" s="1"/>
    </row>
    <row r="116" spans="6:11" ht="12.75">
      <c r="F116" s="1"/>
      <c r="G116" s="1"/>
      <c r="H116" s="1"/>
      <c r="I116" s="1"/>
      <c r="J116" s="1"/>
      <c r="K116" s="1"/>
    </row>
    <row r="117" spans="6:11" ht="12.75">
      <c r="F117" s="1"/>
      <c r="G117" s="1"/>
      <c r="H117" s="1"/>
      <c r="I117" s="1"/>
      <c r="J117" s="1"/>
      <c r="K117" s="1"/>
    </row>
    <row r="118" spans="6:11" ht="12.75">
      <c r="F118" s="1"/>
      <c r="G118" s="1"/>
      <c r="H118" s="1"/>
      <c r="I118" s="1"/>
      <c r="J118" s="1"/>
      <c r="K118" s="1"/>
    </row>
    <row r="119" spans="6:11" ht="12.75">
      <c r="F119" s="1"/>
      <c r="G119" s="1"/>
      <c r="H119" s="1"/>
      <c r="I119" s="1"/>
      <c r="J119" s="1"/>
      <c r="K119" s="1"/>
    </row>
    <row r="120" spans="6:11" ht="12.75">
      <c r="F120" s="1"/>
      <c r="G120" s="1"/>
      <c r="H120" s="1"/>
      <c r="I120" s="1"/>
      <c r="J120" s="1"/>
      <c r="K120" s="1"/>
    </row>
    <row r="121" spans="6:11" ht="12.75">
      <c r="F121" s="1"/>
      <c r="G121" s="1"/>
      <c r="H121" s="1"/>
      <c r="I121" s="1"/>
      <c r="J121" s="1"/>
      <c r="K121" s="1"/>
    </row>
    <row r="122" spans="6:11" ht="12.75">
      <c r="F122" s="1"/>
      <c r="G122" s="1"/>
      <c r="H122" s="1"/>
      <c r="I122" s="1"/>
      <c r="J122" s="1"/>
      <c r="K122" s="1"/>
    </row>
    <row r="123" spans="6:11" ht="12.75">
      <c r="F123" s="1"/>
      <c r="G123" s="1"/>
      <c r="H123" s="1"/>
      <c r="I123" s="1"/>
      <c r="J123" s="1"/>
      <c r="K123" s="1"/>
    </row>
    <row r="124" spans="6:11" ht="12.75">
      <c r="F124" s="1"/>
      <c r="G124" s="1"/>
      <c r="H124" s="1"/>
      <c r="I124" s="1"/>
      <c r="J124" s="1"/>
      <c r="K124" s="1"/>
    </row>
    <row r="125" spans="6:11" ht="12.75">
      <c r="F125" s="1"/>
      <c r="G125" s="1"/>
      <c r="H125" s="1"/>
      <c r="I125" s="1"/>
      <c r="J125" s="1"/>
      <c r="K125" s="1"/>
    </row>
    <row r="126" spans="6:11" ht="12.75">
      <c r="F126" s="1"/>
      <c r="G126" s="1"/>
      <c r="H126" s="1"/>
      <c r="I126" s="1"/>
      <c r="J126" s="1"/>
      <c r="K126" s="1"/>
    </row>
    <row r="127" spans="6:11" ht="12.75">
      <c r="F127" s="1"/>
      <c r="G127" s="1"/>
      <c r="H127" s="1"/>
      <c r="I127" s="1"/>
      <c r="J127" s="1"/>
      <c r="K127" s="1"/>
    </row>
    <row r="128" spans="6:11" ht="12.75">
      <c r="F128" s="1"/>
      <c r="G128" s="1"/>
      <c r="H128" s="1"/>
      <c r="I128" s="1"/>
      <c r="J128" s="1"/>
      <c r="K128" s="1"/>
    </row>
    <row r="129" spans="6:11" ht="12.75">
      <c r="F129" s="1"/>
      <c r="G129" s="1"/>
      <c r="H129" s="1"/>
      <c r="I129" s="1"/>
      <c r="J129" s="1"/>
      <c r="K129" s="1"/>
    </row>
    <row r="130" spans="6:11" ht="12.75">
      <c r="F130" s="1"/>
      <c r="G130" s="1"/>
      <c r="H130" s="1"/>
      <c r="I130" s="1"/>
      <c r="J130" s="1"/>
      <c r="K130" s="1"/>
    </row>
    <row r="131" spans="6:11" ht="12.75">
      <c r="F131" s="1"/>
      <c r="G131" s="1"/>
      <c r="H131" s="1"/>
      <c r="I131" s="1"/>
      <c r="J131" s="1"/>
      <c r="K131" s="1"/>
    </row>
    <row r="132" spans="6:11" ht="12.75">
      <c r="F132" s="1"/>
      <c r="G132" s="1"/>
      <c r="H132" s="1"/>
      <c r="I132" s="1"/>
      <c r="J132" s="1"/>
      <c r="K132" s="1"/>
    </row>
    <row r="133" spans="6:11" ht="12.75">
      <c r="F133" s="1"/>
      <c r="G133" s="1"/>
      <c r="H133" s="1"/>
      <c r="I133" s="1"/>
      <c r="J133" s="1"/>
      <c r="K133" s="1"/>
    </row>
    <row r="134" spans="6:11" ht="12.75">
      <c r="F134" s="1"/>
      <c r="G134" s="1"/>
      <c r="H134" s="1"/>
      <c r="I134" s="1"/>
      <c r="J134" s="1"/>
      <c r="K134" s="1"/>
    </row>
    <row r="135" spans="6:11" ht="12.75">
      <c r="F135" s="1"/>
      <c r="G135" s="1"/>
      <c r="H135" s="1"/>
      <c r="I135" s="1"/>
      <c r="J135" s="1"/>
      <c r="K135" s="1"/>
    </row>
    <row r="136" spans="6:11" ht="12.75">
      <c r="F136" s="1"/>
      <c r="G136" s="1"/>
      <c r="H136" s="1"/>
      <c r="I136" s="1"/>
      <c r="J136" s="1"/>
      <c r="K136" s="1"/>
    </row>
    <row r="137" spans="6:11" ht="12.75">
      <c r="F137" s="1"/>
      <c r="G137" s="1"/>
      <c r="H137" s="1"/>
      <c r="I137" s="1"/>
      <c r="J137" s="1"/>
      <c r="K137" s="1"/>
    </row>
    <row r="138" spans="6:11" ht="12.75">
      <c r="F138" s="1"/>
      <c r="G138" s="1"/>
      <c r="H138" s="1"/>
      <c r="I138" s="1"/>
      <c r="J138" s="1"/>
      <c r="K138" s="1"/>
    </row>
    <row r="139" spans="6:11" ht="12.75">
      <c r="F139" s="1"/>
      <c r="G139" s="1"/>
      <c r="H139" s="1"/>
      <c r="I139" s="1"/>
      <c r="J139" s="1"/>
      <c r="K139" s="1"/>
    </row>
    <row r="140" spans="6:11" ht="12.75">
      <c r="F140" s="1"/>
      <c r="G140" s="1"/>
      <c r="H140" s="1"/>
      <c r="I140" s="1"/>
      <c r="J140" s="1"/>
      <c r="K140" s="1"/>
    </row>
    <row r="141" spans="6:11" ht="12.75">
      <c r="F141" s="1"/>
      <c r="G141" s="1"/>
      <c r="H141" s="1"/>
      <c r="I141" s="1"/>
      <c r="J141" s="1"/>
      <c r="K141" s="1"/>
    </row>
    <row r="142" spans="6:11" ht="12.75">
      <c r="F142" s="1"/>
      <c r="G142" s="1"/>
      <c r="H142" s="1"/>
      <c r="I142" s="1"/>
      <c r="J142" s="1"/>
      <c r="K142" s="1"/>
    </row>
    <row r="143" spans="6:11" ht="12.75">
      <c r="F143" s="1"/>
      <c r="G143" s="1"/>
      <c r="H143" s="1"/>
      <c r="I143" s="1"/>
      <c r="J143" s="1"/>
      <c r="K143" s="1"/>
    </row>
    <row r="144" spans="6:11" ht="12.75">
      <c r="F144" s="1"/>
      <c r="G144" s="1"/>
      <c r="H144" s="1"/>
      <c r="I144" s="1"/>
      <c r="J144" s="1"/>
      <c r="K144" s="1"/>
    </row>
    <row r="145" spans="6:11" ht="12.75">
      <c r="F145" s="1"/>
      <c r="G145" s="1"/>
      <c r="H145" s="1"/>
      <c r="I145" s="1"/>
      <c r="J145" s="1"/>
      <c r="K145" s="1"/>
    </row>
    <row r="146" spans="6:11" ht="12.75">
      <c r="F146" s="1"/>
      <c r="G146" s="1"/>
      <c r="H146" s="1"/>
      <c r="I146" s="1"/>
      <c r="J146" s="1"/>
      <c r="K146" s="1"/>
    </row>
    <row r="147" spans="6:11" ht="12.75">
      <c r="F147" s="1"/>
      <c r="G147" s="1"/>
      <c r="H147" s="1"/>
      <c r="I147" s="1"/>
      <c r="J147" s="1"/>
      <c r="K147" s="1"/>
    </row>
    <row r="148" spans="6:11" ht="12.75">
      <c r="F148" s="1"/>
      <c r="G148" s="1"/>
      <c r="H148" s="1"/>
      <c r="I148" s="1"/>
      <c r="J148" s="1"/>
      <c r="K148" s="1"/>
    </row>
    <row r="149" spans="6:11" ht="12.75">
      <c r="F149" s="1"/>
      <c r="G149" s="1"/>
      <c r="H149" s="1"/>
      <c r="I149" s="1"/>
      <c r="J149" s="1"/>
      <c r="K149" s="1"/>
    </row>
    <row r="150" spans="6:11" ht="12.75">
      <c r="F150" s="1"/>
      <c r="G150" s="1"/>
      <c r="H150" s="1"/>
      <c r="I150" s="1"/>
      <c r="J150" s="1"/>
      <c r="K150" s="1"/>
    </row>
    <row r="151" spans="6:11" ht="12.75">
      <c r="F151" s="1"/>
      <c r="G151" s="1"/>
      <c r="H151" s="1"/>
      <c r="I151" s="1"/>
      <c r="J151" s="1"/>
      <c r="K151" s="1"/>
    </row>
    <row r="152" spans="6:11" ht="12.75">
      <c r="F152" s="1"/>
      <c r="G152" s="1"/>
      <c r="H152" s="1"/>
      <c r="I152" s="1"/>
      <c r="J152" s="1"/>
      <c r="K152" s="1"/>
    </row>
    <row r="153" spans="6:11" ht="12.75">
      <c r="F153" s="1"/>
      <c r="G153" s="1"/>
      <c r="H153" s="1"/>
      <c r="I153" s="1"/>
      <c r="J153" s="1"/>
      <c r="K153" s="1"/>
    </row>
    <row r="154" spans="6:11" ht="12.75">
      <c r="F154" s="1"/>
      <c r="G154" s="1"/>
      <c r="H154" s="1"/>
      <c r="I154" s="1"/>
      <c r="J154" s="1"/>
      <c r="K154" s="1"/>
    </row>
    <row r="155" spans="6:11" ht="12.75">
      <c r="F155" s="1"/>
      <c r="G155" s="1"/>
      <c r="H155" s="1"/>
      <c r="I155" s="1"/>
      <c r="J155" s="1"/>
      <c r="K155" s="1"/>
    </row>
    <row r="156" spans="6:11" ht="12.75">
      <c r="F156" s="1"/>
      <c r="G156" s="1"/>
      <c r="H156" s="1"/>
      <c r="I156" s="1"/>
      <c r="J156" s="1"/>
      <c r="K156" s="1"/>
    </row>
  </sheetData>
  <sheetProtection/>
  <mergeCells count="14">
    <mergeCell ref="A2:E2"/>
    <mergeCell ref="A3:E3"/>
    <mergeCell ref="A4:E4"/>
    <mergeCell ref="A5:E5"/>
    <mergeCell ref="F31:F32"/>
    <mergeCell ref="G31:G32"/>
    <mergeCell ref="H31:H32"/>
    <mergeCell ref="A6:E6"/>
    <mergeCell ref="D31:D32"/>
    <mergeCell ref="E31:E32"/>
    <mergeCell ref="A31:A32"/>
    <mergeCell ref="B31:B32"/>
    <mergeCell ref="C31:C32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Коромыслова Юлия Геннадьевна</cp:lastModifiedBy>
  <cp:lastPrinted>2019-08-19T08:01:47Z</cp:lastPrinted>
  <dcterms:created xsi:type="dcterms:W3CDTF">2007-10-29T12:43:54Z</dcterms:created>
  <dcterms:modified xsi:type="dcterms:W3CDTF">2019-08-30T13:18:46Z</dcterms:modified>
  <cp:category/>
  <cp:version/>
  <cp:contentType/>
  <cp:contentStatus/>
</cp:coreProperties>
</file>